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13_ncr:1_{92610A44-D678-4C74-8202-06CA0CD409AD}" xr6:coauthVersionLast="36" xr6:coauthVersionMax="47" xr10:uidLastSave="{00000000-0000-0000-0000-000000000000}"/>
  <bookViews>
    <workbookView xWindow="0" yWindow="0" windowWidth="23040" windowHeight="8916" xr2:uid="{00000000-000D-0000-FFFF-FFFF00000000}"/>
  </bookViews>
  <sheets>
    <sheet name="Harmonogram" sheetId="1" r:id="rId1"/>
  </sheets>
  <definedNames>
    <definedName name="_Hlk124260906" localSheetId="0">Harmonogram!#REF!</definedName>
  </definedNames>
  <calcPr calcId="191029"/>
</workbook>
</file>

<file path=xl/calcChain.xml><?xml version="1.0" encoding="utf-8"?>
<calcChain xmlns="http://schemas.openxmlformats.org/spreadsheetml/2006/main">
  <c r="G4" i="1" l="1"/>
  <c r="G15" i="1" s="1"/>
</calcChain>
</file>

<file path=xl/sharedStrings.xml><?xml version="1.0" encoding="utf-8"?>
<sst xmlns="http://schemas.openxmlformats.org/spreadsheetml/2006/main" count="124" uniqueCount="68">
  <si>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</si>
  <si>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</si>
  <si>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</si>
  <si>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</si>
  <si>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</si>
  <si>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</si>
  <si>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</si>
  <si>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</si>
  <si>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</si>
  <si>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Cel polityki lub cel szczegółowy</t>
  </si>
  <si>
    <t xml:space="preserve">Kwota dofinansowania </t>
  </si>
  <si>
    <t>Instytucja przyjmująca wnioski o dofinansowanie</t>
  </si>
  <si>
    <t>Wsparcie kompleksowych projektów przedsiębiorstw i ich konsorcjów w ramach realizacji procesu B+R+I. Kompleksowe projekty odpowiadają potrzebom przedsiębiorców z zakresu: prac B+R, wdrożeń  innowacji, rozwoju infrastruktury B+R, internacjonalizacji, rozwoju kompetencji pracowników i osób zarządzających przedsiębiorstwem, cyfryzacji i zazieleniania działalności przedsiębiorstw.</t>
  </si>
  <si>
    <t>cały kraj</t>
  </si>
  <si>
    <t>1.priorytet FENG 
Wsparcie dla przedsiębiorców</t>
  </si>
  <si>
    <t>Polska Agencja Rozwoju Przesiębiorczości</t>
  </si>
  <si>
    <t>nabór konkurencyjny</t>
  </si>
  <si>
    <t>Działanie 1.1 
Ścieżka SMART</t>
  </si>
  <si>
    <t>CP1 - Bardziej konkurencyjna i inteligentna Europa dzięki wspieraniu innowacyjnej i inteligentnej transformacji gospodarczej oraz regionalnej łączności cyfrowej
CS 1.1 - Rozwijanie i wzmacnianie zdolności badawczych i innowacyjnych oraz wykorzystywanie zaawansowanych technologii</t>
  </si>
  <si>
    <t>pojedyncze MŚP</t>
  </si>
  <si>
    <t>2.priorytet FENG 
Środowisko sprzyjające innowacjom</t>
  </si>
  <si>
    <t>organizacje badawcze</t>
  </si>
  <si>
    <t>MŚP</t>
  </si>
  <si>
    <t>Działanie 2.12
Granty na eurogranty</t>
  </si>
  <si>
    <t>Wsparcie wzrostu innowacyjności i umiędzynarodowienia polskich MŚP oraz organizacji badawczych poprzez zwiększenie udziału tych podmiotów w programach UE zarządzanych centralnie, tj. przez KE. 
Wsparciem objęte są działania polegające na przygotowaniu projektu realizowanego w ramach jednego z Programów UE zarządzanych centralnie. Są to działania podejmowane w związku z poszukiwaniem partnerów projektu, przygotowaniem, ewentualna korektą i prezentacją tego projektu w ramach oceny w jednym z Programów UE.</t>
  </si>
  <si>
    <t>Działanie 2.17
Rozwój oferty klastrów dla firm</t>
  </si>
  <si>
    <t>Wsparcie zwiększania profesjonalizacji działalności koordynatorów ponadregionalnych klastrów wzrostowych, celem rozwoju innowacyjnej oferty usługowej dla firm w zakresie B+R+I.
Ponadto wsparcie skierowane jest na wzmocnienie potencjału koordynatorów Krajowych Klastrów Kluczowych celem rozwoju innowacyjnej oferty usługowej w zakresie B+R+I, w takich obszarach strategicznych, jak: transformacja cyfrowa, gospodarka o obiegu zamkniętym (GOZ), gospodarka niskoemisyjna, nowoczesna edukacja. 
Dodatkowo wsparcie dotyczyć będzie internacjonalizacji oferty ww. klastrów na wydarzeniach branżowych, w które wpisuje się oferta klastra.</t>
  </si>
  <si>
    <t>koordynatorzy ponadregionalnych klastrów wzrostowych lub Krajowych Klastrów Kluczowych</t>
  </si>
  <si>
    <t>Działanie 2.18
Rozwój oferty OI dla firm</t>
  </si>
  <si>
    <t xml:space="preserve">Wsparcie rozwoju potencjału akredytowanych przez ministra właściwego ds. gospodarki pojedynczych ośrodków innowacji o określonych specjalizacjach funkcyjnych lub konsorcjalnych ośrodków innowacji o określonych specjalizacjach tematycznych (w tym Digital Innovation Hubs (DIH) – ośrodki innowacji cyfrowych oraz Green Innovation Hubs (GIH) – ośrodki zielonych innowacji).   
Wsparcie ma przyczynić się do rozszerzenia ich oferty o nowe lub ulepszone proinnowacyjne usługi dla firm. 
Wsparcie dla Ośrodków Innowacji może obejmować również zwiększenie doświadczenia i możliwości współpracy na arenie międzynarodowej, ucyfrowienia usług czy zwiększenia dostępu do informacji o innowacyjnych rozwiązaniach. 
Wsparcie dla konsorcjów Ośrodków Innowacji dotyczyć może również świadczenia kompleksowych usług proinnowacyjnych, dla firm, w tym usług zmniejszających negatywny wpływ na środowisko lub wspierających transformację cyfrową dla przedsiębiorców podejmujących działalność innowacyjną. </t>
  </si>
  <si>
    <t>ośrodki innowacji lub ich konsorcja</t>
  </si>
  <si>
    <t>Działanie 2.25
Promocja marki innowacyjnych MŚP</t>
  </si>
  <si>
    <t>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określonych przez ministra właściwego ds. gospodarki w kalendarzu imprez targowych kluczowych dla rozwoju wybranych branż gospodarki oraz wyjazdowe misje gospodarcze prowadzone na  tych rynkach.</t>
  </si>
  <si>
    <t>podmioty działające na rzecz rozwoju gospodarczego lub innowacyjności (ośrodki innowacji, w tym akceleratory)</t>
  </si>
  <si>
    <t>Działanie 2.28
Startup Booster Poland</t>
  </si>
  <si>
    <t>CP1 - Bardziej konkurencyjna i inteligentna Europa dzięki wspieraniu innowacyjnej i inteligentnej transformacji gospodarczej oraz regionalnej łączności cyfrowej
CS 1.3 - Wzmacnianie trwałego wzrostu i konkurencyjności MŚP oraz tworzenie miejsc pracy w MŚP, w tym poprzez inwestycje produkcyjne</t>
  </si>
  <si>
    <t>Harmonogram naborów wniosków o dofinansowanie w programie Fundusze Europejskie dla Nowoczesnej Gospodarki, 2021-2027</t>
  </si>
  <si>
    <t xml:space="preserve">Wsparcie promowania marek produktowych polskich MŚP poprzez Markę Polskiej Gospodarki. Instrument skierowany jest do polskich przedsiębiorstw posiadających znaczący potencjał eksportowy na rynkach międzynarodowych. Wsparcie uzyskają projekty przedsiębiorców posiadających znaczący potencjał eksportowy na rynkach międzynarodowych, przewidujące udział w wydarzeniach targowych i konferencyjnych w związku z zamiarem uczestnictwa w Światowej Wystawie EXPO 2025 w Japonii. </t>
  </si>
  <si>
    <t>18.04.2024</t>
  </si>
  <si>
    <t>25.04.2024</t>
  </si>
  <si>
    <t>25.07.2024</t>
  </si>
  <si>
    <t>12.09.2024</t>
  </si>
  <si>
    <t>22.10.2024</t>
  </si>
  <si>
    <t>ogłoszenie naboru
19.09.2024
program Startups Exchange</t>
  </si>
  <si>
    <t xml:space="preserve">Wsparcie w ramach programów rozwojowych o charakterze akceleracyjnym i post-akceleracyjnym dla innowacyjnych przedsiębiorstw na wczesnym etapie rozwoju (startupów), udzielane przez wybranych w trybie konkursowym operatorów, w celu przyspieszenia rozwoju przedsiębiorstw.
Wsparcie kosztów działań operatorów związanych z zarządzaniem programami, w szczególności dotyczące pozyskania startupów do programów oraz kompleksowej obsługi programów, w tym pokrycie kosztów członkostwa akceleratorów w międzynarodowych sieciach, zaangażowania ekspertów i mentorów, udziału partnerów międzynarodowych.
Realizacja programu Startups Exchange polega na objęciu polskich startupów zainteresowanych ekspansją na dany rynek programem przygotowującym je do wyjazdu oraz programem na danym rynku, gdzie poznają potencjalnych kontrahentów, inwestorów, poznają kulturę biznesową, mogą planować założenie oddziału firmy, realizują warsztaty z zakresu, który chcą dopracować (element akceleracji w wybranym zakresie), itp. </t>
  </si>
  <si>
    <t>Wsparcie w ramach programów rozwojowych o charakterze akceleracyjnym i post-akceleracyjnym dla innowacyjnych przedsiębiorstw na wczesnym etapie rozwoju (startupów), udzielane przez wybranych w trybie konkursowym operatorów, w celu przyspieszenia rozwoju przedsiębiorstw.
Wsparcie kosztów działań operatorów związanych z zarządzaniem programami, w szczególności dotyczące pozyskania startupów do programów oraz kompleksowej obsługi programów, w tym pokrycie kosztów członkostwa akceleratorów w międzynarodowych sieciach, zaangażowania ekspertów i mentorów, udziału partnerów międzynarodowych.
Tech Impact oferować będzie program akceleracyjny dotyczący tzw. rozwiązań impactowych (powiązanych z celami zrównoważonego rozwoju Agendy 2030 ONZ: https://www.un.org.pl/). Program uwzględni podnoszenie świadomości oraz upowszechnianie wiedzy nt. najnowszych trendów technologicznych w zakresie rozwiązań impactowych wśród inwestorów (m.in. funduszy PFR Ventures).</t>
  </si>
  <si>
    <t>27.06.2024</t>
  </si>
  <si>
    <t>24.10.2024</t>
  </si>
  <si>
    <t>ogłoszenie naboru 
23.05.2024</t>
  </si>
  <si>
    <t>ogłoszenie naboru
26.03.2024</t>
  </si>
  <si>
    <t>17.04.2025</t>
  </si>
  <si>
    <t>24.04.2025</t>
  </si>
  <si>
    <t>ogłoszenie naboru
10.09.2024</t>
  </si>
  <si>
    <t>1.10.2024</t>
  </si>
  <si>
    <t>3.12.2024</t>
  </si>
  <si>
    <t xml:space="preserve">ogłoszenie naboru
10.10.2024
</t>
  </si>
  <si>
    <t>29.10.2024</t>
  </si>
  <si>
    <t>30.01.2025</t>
  </si>
  <si>
    <t>28.05.2024</t>
  </si>
  <si>
    <t>19.06.2024</t>
  </si>
  <si>
    <t>17.12.2024</t>
  </si>
  <si>
    <t xml:space="preserve">ogłoszenie naboru
9.05.2024
EXPO </t>
  </si>
  <si>
    <t>ogłoszenie naboru
24.09.2024</t>
  </si>
  <si>
    <t>15.10.2024</t>
  </si>
  <si>
    <t>28.11.2024</t>
  </si>
  <si>
    <t>Razem nowe nabory:</t>
  </si>
  <si>
    <r>
      <rPr>
        <b/>
        <sz val="11"/>
        <color rgb="FFFF0000"/>
        <rFont val="Arial"/>
        <family val="2"/>
        <charset val="238"/>
      </rPr>
      <t>ogłoszenie naboru 
23.05.2024</t>
    </r>
    <r>
      <rPr>
        <sz val="11"/>
        <color rgb="FFFF0000"/>
        <rFont val="Arial"/>
        <family val="2"/>
        <charset val="238"/>
      </rPr>
      <t xml:space="preserve">
</t>
    </r>
    <r>
      <rPr>
        <sz val="11"/>
        <color theme="1"/>
        <rFont val="Arial"/>
        <family val="2"/>
        <charset val="238"/>
      </rPr>
      <t xml:space="preserve">
Nabór dedykowany projektom na rzecz dostępności.
</t>
    </r>
  </si>
  <si>
    <r>
      <rPr>
        <b/>
        <sz val="11"/>
        <color rgb="FFFF0000"/>
        <rFont val="Arial"/>
        <family val="2"/>
        <charset val="238"/>
      </rPr>
      <t>ogłoszenie naboru
27.06.2024</t>
    </r>
    <r>
      <rPr>
        <sz val="11"/>
        <color rgb="FFFF0000"/>
        <rFont val="Arial"/>
        <family val="2"/>
        <charset val="238"/>
      </rPr>
      <t xml:space="preserve">
</t>
    </r>
    <r>
      <rPr>
        <sz val="11"/>
        <color theme="1"/>
        <rFont val="Arial"/>
        <family val="2"/>
        <charset val="238"/>
      </rPr>
      <t xml:space="preserve">
program Tech Impact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</si>
</sst>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8" x14ac:knownFonts="1">
    <font>
      <sz val="11"/>
      <color theme="1"/>
      <name val="Calibri"/>
      <family val="2"/>
      <scheme val="minor"/>
    </font>
    <font>
      <sz val="11"/>
      <color theme="1"/>
      <name val="Calibri"/>
      <family val="2"/>
      <scheme val="minor"/>
    </font>
    <font>
      <sz val="11"/>
      <color rgb="FFFF0000"/>
      <name val="Arial"/>
      <family val="2"/>
      <charset val="238"/>
    </font>
    <font>
      <sz val="11"/>
      <color theme="1"/>
      <name val="Arial"/>
      <family val="2"/>
      <charset val="238"/>
    </font>
    <font>
      <sz val="12"/>
      <color theme="1"/>
      <name val="Arial"/>
      <family val="2"/>
      <charset val="238"/>
    </font>
    <font>
      <b/>
      <sz val="14"/>
      <color theme="1"/>
      <name val="Arial"/>
      <family val="2"/>
      <charset val="238"/>
    </font>
    <font>
      <b/>
      <sz val="11"/>
      <color rgb="FFFF0000"/>
      <name val="Arial"/>
      <family val="2"/>
      <charset val="238"/>
    </font>
    <font>
      <b/>
      <sz val="11"/>
      <color rgb="FFFF0000"/>
      <name val="Calibri"/>
      <family val="2"/>
      <charset val="238"/>
      <scheme val="minor"/>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0">
    <xf numFmtId="0" fontId="0" fillId="0" borderId="0" xfId="0"/>
    <xf numFmtId="165" fontId="3" fillId="0" borderId="0" xfId="1" applyNumberFormat="1"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vertical="top"/>
    </xf>
    <xf numFmtId="0" fontId="0" fillId="0" borderId="0" xfId="0" applyFont="1"/>
    <xf numFmtId="0" fontId="5" fillId="0" borderId="0" xfId="0" applyFont="1" applyAlignment="1">
      <alignment horizontal="left" vertical="center"/>
    </xf>
    <xf numFmtId="0" fontId="0" fillId="0" borderId="0" xfId="0" applyFont="1" applyAlignment="1">
      <alignment horizontal="left" vertical="center"/>
    </xf>
    <xf numFmtId="0" fontId="4" fillId="0" borderId="0" xfId="0" applyFont="1" applyAlignment="1">
      <alignment horizontal="left" vertical="center"/>
    </xf>
    <xf numFmtId="0" fontId="4" fillId="2" borderId="0" xfId="0" applyFont="1" applyFill="1" applyAlignment="1">
      <alignment horizontal="center" vertical="center" wrapText="1"/>
    </xf>
    <xf numFmtId="0" fontId="0" fillId="0" borderId="0" xfId="0" applyFont="1" applyAlignment="1">
      <alignment horizontal="center" vertical="top" wrapText="1"/>
    </xf>
    <xf numFmtId="165" fontId="0" fillId="0" borderId="0" xfId="0" applyNumberFormat="1" applyFont="1"/>
    <xf numFmtId="49" fontId="6" fillId="0" borderId="0" xfId="0" applyNumberFormat="1" applyFont="1" applyAlignment="1">
      <alignment horizontal="center" vertical="top"/>
    </xf>
    <xf numFmtId="165" fontId="6" fillId="0" borderId="0" xfId="1" applyNumberFormat="1" applyFont="1" applyAlignment="1">
      <alignment vertical="top"/>
    </xf>
    <xf numFmtId="0" fontId="6" fillId="0" borderId="0" xfId="0" applyFont="1" applyAlignment="1">
      <alignment horizontal="center" vertical="top"/>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vertical="top"/>
    </xf>
    <xf numFmtId="0" fontId="7" fillId="0" borderId="0" xfId="0" applyFont="1"/>
  </cellXfs>
  <cellStyles count="2">
    <cellStyle name="Dziesiętny" xfId="1" builtinId="3"/>
    <cellStyle name="Normalny" xfId="0" builtinId="0"/>
  </cellStyles>
  <dxfs count="14">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color theme="1"/>
        <name val="Arial"/>
        <family val="2"/>
        <charset val="238"/>
        <scheme val="none"/>
      </font>
    </dxf>
    <dxf>
      <font>
        <strike val="0"/>
        <outline val="0"/>
        <shadow val="0"/>
        <u val="none"/>
        <vertAlign val="baseline"/>
        <sz val="12"/>
        <color theme="1"/>
        <name val="Arial"/>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3817431</xdr:colOff>
      <xdr:row>1</xdr:row>
      <xdr:rowOff>755970</xdr:rowOff>
    </xdr:to>
    <xdr:pic>
      <xdr:nvPicPr>
        <xdr:cNvPr id="5" name="Obraz 4">
          <a:extLst>
            <a:ext uri="{FF2B5EF4-FFF2-40B4-BE49-F238E27FC236}">
              <a16:creationId xmlns:a16="http://schemas.microsoft.com/office/drawing/2014/main" id="{F882CABC-85A1-4960-A2BC-62AD457A1DE8}"/>
            </a:ext>
          </a:extLst>
        </xdr:cNvPr>
        <xdr:cNvPicPr>
          <a:picLocks noChangeAspect="1"/>
        </xdr:cNvPicPr>
      </xdr:nvPicPr>
      <xdr:blipFill>
        <a:blip xmlns:r="http://schemas.openxmlformats.org/officeDocument/2006/relationships" r:embed="rId1"/>
        <a:stretch>
          <a:fillRect/>
        </a:stretch>
      </xdr:blipFill>
      <xdr:spPr>
        <a:xfrm>
          <a:off x="0" y="459828"/>
          <a:ext cx="6747190" cy="7559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13" totalsRowShown="0" headerRowDxfId="13" dataDxfId="12">
  <autoFilter ref="A3:L13"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programu Fundusze dla Nowoczesnej Gospodarki, 2021-2027.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zoomScale="58" zoomScaleNormal="60" workbookViewId="0">
      <selection activeCell="I13" sqref="I13"/>
    </sheetView>
  </sheetViews>
  <sheetFormatPr defaultColWidth="8.77734375" defaultRowHeight="14.4" x14ac:dyDescent="0.3"/>
  <cols>
    <col min="1" max="1" width="19.5546875" style="6" customWidth="1"/>
    <col min="2" max="2" width="23.21875" style="6" customWidth="1"/>
    <col min="3" max="3" width="66" style="6" customWidth="1"/>
    <col min="4" max="4" width="24.44140625" style="6" customWidth="1"/>
    <col min="5" max="5" width="13.33203125" style="6" customWidth="1"/>
    <col min="6" max="6" width="13.21875" style="6" customWidth="1"/>
    <col min="7" max="7" width="17.77734375" style="6" customWidth="1"/>
    <col min="8" max="8" width="9.21875" style="6" customWidth="1"/>
    <col min="9" max="9" width="22.5546875" style="6" customWidth="1"/>
    <col min="10" max="10" width="21.88671875" style="6" customWidth="1"/>
    <col min="11" max="11" width="43.77734375" style="6" customWidth="1"/>
    <col min="12" max="12" width="23.77734375" style="6" customWidth="1"/>
    <col min="13" max="16384" width="8.77734375" style="6"/>
  </cols>
  <sheetData>
    <row r="1" spans="1:12" ht="36" customHeight="1" x14ac:dyDescent="0.3">
      <c r="A1" s="7" t="s">
        <v>36</v>
      </c>
    </row>
    <row r="2" spans="1:12" s="8" customFormat="1" ht="75" customHeight="1" x14ac:dyDescent="0.3">
      <c r="B2" s="9"/>
      <c r="C2" s="9"/>
      <c r="D2" s="9"/>
      <c r="E2" s="9"/>
      <c r="F2" s="9"/>
      <c r="G2" s="9"/>
      <c r="H2" s="9"/>
      <c r="I2" s="9"/>
      <c r="J2" s="9"/>
      <c r="K2" s="9"/>
      <c r="L2" s="9"/>
    </row>
    <row r="3" spans="1:12" s="11" customFormat="1" ht="40.5" customHeight="1" x14ac:dyDescent="0.3">
      <c r="A3" s="10" t="s">
        <v>6</v>
      </c>
      <c r="B3" s="10" t="s">
        <v>7</v>
      </c>
      <c r="C3" s="10" t="s">
        <v>2</v>
      </c>
      <c r="D3" s="10" t="s">
        <v>3</v>
      </c>
      <c r="E3" s="10" t="s">
        <v>4</v>
      </c>
      <c r="F3" s="10" t="s">
        <v>5</v>
      </c>
      <c r="G3" s="10" t="s">
        <v>10</v>
      </c>
      <c r="H3" s="10" t="s">
        <v>0</v>
      </c>
      <c r="I3" s="10" t="s">
        <v>11</v>
      </c>
      <c r="J3" s="10" t="s">
        <v>8</v>
      </c>
      <c r="K3" s="10" t="s">
        <v>9</v>
      </c>
      <c r="L3" s="10" t="s">
        <v>1</v>
      </c>
    </row>
    <row r="4" spans="1:12" ht="112.05" customHeight="1" x14ac:dyDescent="0.3">
      <c r="A4" s="3" t="s">
        <v>14</v>
      </c>
      <c r="B4" s="3" t="s">
        <v>17</v>
      </c>
      <c r="C4" s="4" t="s">
        <v>12</v>
      </c>
      <c r="D4" s="5" t="s">
        <v>19</v>
      </c>
      <c r="E4" s="13" t="s">
        <v>46</v>
      </c>
      <c r="F4" s="13" t="s">
        <v>47</v>
      </c>
      <c r="G4" s="14">
        <f>1890000000+222000000</f>
        <v>2112000000</v>
      </c>
      <c r="H4" s="5" t="s">
        <v>13</v>
      </c>
      <c r="I4" s="3" t="s">
        <v>15</v>
      </c>
      <c r="J4" s="2" t="s">
        <v>16</v>
      </c>
      <c r="K4" s="3" t="s">
        <v>18</v>
      </c>
      <c r="L4" s="17" t="s">
        <v>48</v>
      </c>
    </row>
    <row r="5" spans="1:12" ht="113.55" customHeight="1" x14ac:dyDescent="0.3">
      <c r="A5" s="3" t="s">
        <v>14</v>
      </c>
      <c r="B5" s="3" t="s">
        <v>17</v>
      </c>
      <c r="C5" s="4" t="s">
        <v>12</v>
      </c>
      <c r="D5" s="5" t="s">
        <v>19</v>
      </c>
      <c r="E5" s="13" t="s">
        <v>46</v>
      </c>
      <c r="F5" s="13" t="s">
        <v>47</v>
      </c>
      <c r="G5" s="1">
        <v>222000000</v>
      </c>
      <c r="H5" s="5" t="s">
        <v>13</v>
      </c>
      <c r="I5" s="3" t="s">
        <v>15</v>
      </c>
      <c r="J5" s="2" t="s">
        <v>16</v>
      </c>
      <c r="K5" s="3" t="s">
        <v>18</v>
      </c>
      <c r="L5" s="3" t="s">
        <v>66</v>
      </c>
    </row>
    <row r="6" spans="1:12" ht="115.95" customHeight="1" x14ac:dyDescent="0.3">
      <c r="A6" s="3" t="s">
        <v>20</v>
      </c>
      <c r="B6" s="3" t="s">
        <v>23</v>
      </c>
      <c r="C6" s="3" t="s">
        <v>24</v>
      </c>
      <c r="D6" s="3" t="s">
        <v>22</v>
      </c>
      <c r="E6" s="15" t="s">
        <v>38</v>
      </c>
      <c r="F6" s="15" t="s">
        <v>50</v>
      </c>
      <c r="G6" s="1">
        <v>43000000</v>
      </c>
      <c r="H6" s="5" t="s">
        <v>13</v>
      </c>
      <c r="I6" s="3" t="s">
        <v>15</v>
      </c>
      <c r="J6" s="2" t="s">
        <v>16</v>
      </c>
      <c r="K6" s="3" t="s">
        <v>18</v>
      </c>
      <c r="L6" s="17" t="s">
        <v>49</v>
      </c>
    </row>
    <row r="7" spans="1:12" ht="112.95" customHeight="1" x14ac:dyDescent="0.3">
      <c r="A7" s="3" t="s">
        <v>20</v>
      </c>
      <c r="B7" s="3" t="s">
        <v>23</v>
      </c>
      <c r="C7" s="3" t="s">
        <v>24</v>
      </c>
      <c r="D7" s="5" t="s">
        <v>21</v>
      </c>
      <c r="E7" s="15" t="s">
        <v>39</v>
      </c>
      <c r="F7" s="15" t="s">
        <v>51</v>
      </c>
      <c r="G7" s="1">
        <v>22000000</v>
      </c>
      <c r="H7" s="5" t="s">
        <v>13</v>
      </c>
      <c r="I7" s="3" t="s">
        <v>15</v>
      </c>
      <c r="J7" s="2" t="s">
        <v>16</v>
      </c>
      <c r="K7" s="3" t="s">
        <v>18</v>
      </c>
      <c r="L7" s="17" t="s">
        <v>49</v>
      </c>
    </row>
    <row r="8" spans="1:12" ht="144.44999999999999" customHeight="1" x14ac:dyDescent="0.3">
      <c r="A8" s="3" t="s">
        <v>20</v>
      </c>
      <c r="B8" s="3" t="s">
        <v>25</v>
      </c>
      <c r="C8" s="3" t="s">
        <v>26</v>
      </c>
      <c r="D8" s="3" t="s">
        <v>27</v>
      </c>
      <c r="E8" s="15" t="s">
        <v>53</v>
      </c>
      <c r="F8" s="16" t="s">
        <v>54</v>
      </c>
      <c r="G8" s="14">
        <v>100000000</v>
      </c>
      <c r="H8" s="5" t="s">
        <v>13</v>
      </c>
      <c r="I8" s="3" t="s">
        <v>15</v>
      </c>
      <c r="J8" s="2" t="s">
        <v>16</v>
      </c>
      <c r="K8" s="3" t="s">
        <v>18</v>
      </c>
      <c r="L8" s="17" t="s">
        <v>52</v>
      </c>
    </row>
    <row r="9" spans="1:12" ht="243.45" customHeight="1" x14ac:dyDescent="0.3">
      <c r="A9" s="3" t="s">
        <v>20</v>
      </c>
      <c r="B9" s="3" t="s">
        <v>28</v>
      </c>
      <c r="C9" s="3" t="s">
        <v>29</v>
      </c>
      <c r="D9" s="3" t="s">
        <v>30</v>
      </c>
      <c r="E9" s="15" t="s">
        <v>56</v>
      </c>
      <c r="F9" s="15" t="s">
        <v>57</v>
      </c>
      <c r="G9" s="14">
        <v>100000000</v>
      </c>
      <c r="H9" s="5" t="s">
        <v>13</v>
      </c>
      <c r="I9" s="3" t="s">
        <v>15</v>
      </c>
      <c r="J9" s="2" t="s">
        <v>16</v>
      </c>
      <c r="K9" s="3" t="s">
        <v>18</v>
      </c>
      <c r="L9" s="17" t="s">
        <v>55</v>
      </c>
    </row>
    <row r="10" spans="1:12" ht="115.5" customHeight="1" x14ac:dyDescent="0.3">
      <c r="A10" s="3" t="s">
        <v>20</v>
      </c>
      <c r="B10" s="3" t="s">
        <v>31</v>
      </c>
      <c r="C10" s="3" t="s">
        <v>37</v>
      </c>
      <c r="D10" s="3" t="s">
        <v>22</v>
      </c>
      <c r="E10" s="15" t="s">
        <v>58</v>
      </c>
      <c r="F10" s="15" t="s">
        <v>59</v>
      </c>
      <c r="G10" s="1">
        <v>100000000</v>
      </c>
      <c r="H10" s="5" t="s">
        <v>13</v>
      </c>
      <c r="I10" s="3" t="s">
        <v>15</v>
      </c>
      <c r="J10" s="2" t="s">
        <v>16</v>
      </c>
      <c r="K10" s="3" t="s">
        <v>35</v>
      </c>
      <c r="L10" s="17" t="s">
        <v>61</v>
      </c>
    </row>
    <row r="11" spans="1:12" s="19" customFormat="1" ht="144" customHeight="1" x14ac:dyDescent="0.3">
      <c r="A11" s="17" t="s">
        <v>20</v>
      </c>
      <c r="B11" s="17" t="s">
        <v>31</v>
      </c>
      <c r="C11" s="17" t="s">
        <v>32</v>
      </c>
      <c r="D11" s="17" t="s">
        <v>22</v>
      </c>
      <c r="E11" s="15" t="s">
        <v>63</v>
      </c>
      <c r="F11" s="15" t="s">
        <v>64</v>
      </c>
      <c r="G11" s="14">
        <v>155000000</v>
      </c>
      <c r="H11" s="18" t="s">
        <v>13</v>
      </c>
      <c r="I11" s="17" t="s">
        <v>15</v>
      </c>
      <c r="J11" s="15" t="s">
        <v>16</v>
      </c>
      <c r="K11" s="17" t="s">
        <v>35</v>
      </c>
      <c r="L11" s="17" t="s">
        <v>62</v>
      </c>
    </row>
    <row r="12" spans="1:12" ht="241.95" customHeight="1" x14ac:dyDescent="0.3">
      <c r="A12" s="3" t="s">
        <v>20</v>
      </c>
      <c r="B12" s="3" t="s">
        <v>34</v>
      </c>
      <c r="C12" s="3" t="s">
        <v>45</v>
      </c>
      <c r="D12" s="3" t="s">
        <v>33</v>
      </c>
      <c r="E12" s="15" t="s">
        <v>40</v>
      </c>
      <c r="F12" s="15" t="s">
        <v>41</v>
      </c>
      <c r="G12" s="1">
        <v>85000000</v>
      </c>
      <c r="H12" s="5" t="s">
        <v>13</v>
      </c>
      <c r="I12" s="3" t="s">
        <v>15</v>
      </c>
      <c r="J12" s="2" t="s">
        <v>16</v>
      </c>
      <c r="K12" s="3" t="s">
        <v>35</v>
      </c>
      <c r="L12" s="3" t="s">
        <v>67</v>
      </c>
    </row>
    <row r="13" spans="1:12" ht="255.45" customHeight="1" x14ac:dyDescent="0.3">
      <c r="A13" s="3" t="s">
        <v>20</v>
      </c>
      <c r="B13" s="3" t="s">
        <v>34</v>
      </c>
      <c r="C13" s="3" t="s">
        <v>44</v>
      </c>
      <c r="D13" s="3" t="s">
        <v>33</v>
      </c>
      <c r="E13" s="2" t="s">
        <v>42</v>
      </c>
      <c r="F13" s="15" t="s">
        <v>60</v>
      </c>
      <c r="G13" s="1">
        <v>10000000</v>
      </c>
      <c r="H13" s="5" t="s">
        <v>13</v>
      </c>
      <c r="I13" s="3" t="s">
        <v>15</v>
      </c>
      <c r="J13" s="2" t="s">
        <v>16</v>
      </c>
      <c r="K13" s="3" t="s">
        <v>35</v>
      </c>
      <c r="L13" s="3" t="s">
        <v>43</v>
      </c>
    </row>
    <row r="15" spans="1:12" ht="19.5" hidden="1" customHeight="1" x14ac:dyDescent="0.3">
      <c r="B15" s="6" t="s">
        <v>65</v>
      </c>
      <c r="G15" s="12" t="e">
        <f>SUM(G4,G5,#REF!,#REF!,#REF!,#REF!,#REF!,#REF!,#REF!,#REF!,#REF!,#REF!,#REF!,#REF!,G6,G7,G8,G9,G10,G11,G12,G13,#REF!,#REF!)</f>
        <v>#REF!</v>
      </c>
    </row>
  </sheetData>
  <pageMargins left="0.7" right="0.7" top="0.75" bottom="0.75" header="0.3" footer="0.3"/>
  <pageSetup paperSize="9" orientation="portrait"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2024-01-03T07:22:38Z</dcterms:modified>
</cp:coreProperties>
</file>