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\WIF\Wewn\Wsp\PERSPEKTYWA 2014-2020\4stock\ogłoszenie\Ogłoszenie_po ocenie\"/>
    </mc:Choice>
  </mc:AlternateContent>
  <bookViews>
    <workbookView xWindow="0" yWindow="0" windowWidth="25200" windowHeight="1203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Arkusz1!$A$1:$W$76</definedName>
  </definedNames>
  <calcPr calcId="152511"/>
</workbook>
</file>

<file path=xl/calcChain.xml><?xml version="1.0" encoding="utf-8"?>
<calcChain xmlns="http://schemas.openxmlformats.org/spreadsheetml/2006/main">
  <c r="L55" i="1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L15" i="1"/>
  <c r="O11" i="1"/>
  <c r="O12" i="1"/>
  <c r="O13" i="1"/>
  <c r="O14" i="1"/>
  <c r="O10" i="1"/>
  <c r="O20" i="1"/>
  <c r="O55" i="1" l="1"/>
  <c r="I55" i="1"/>
  <c r="O15" i="1"/>
  <c r="I15" i="1"/>
</calcChain>
</file>

<file path=xl/sharedStrings.xml><?xml version="1.0" encoding="utf-8"?>
<sst xmlns="http://schemas.openxmlformats.org/spreadsheetml/2006/main" count="446" uniqueCount="141">
  <si>
    <t>Lp.</t>
  </si>
  <si>
    <t>Numer Wniosku</t>
  </si>
  <si>
    <t>Nazwa Wnioskodawcy</t>
  </si>
  <si>
    <t>Tytuł projektu</t>
  </si>
  <si>
    <t>Koszt całkowity projektu</t>
  </si>
  <si>
    <t>[zł]</t>
  </si>
  <si>
    <t>Wnioskowana kwota dofinansowania</t>
  </si>
  <si>
    <t>Rekomendowana kwota dofinansowania</t>
  </si>
  <si>
    <t>[zł}</t>
  </si>
  <si>
    <t>Końcowa liczba przyznanych punktów</t>
  </si>
  <si>
    <t>&lt;inne dane jeśli z powodu specyfiki działania/poddziałania jest konieczne&gt;2)</t>
  </si>
  <si>
    <t>Projekty wybrane do dofinansowania</t>
  </si>
  <si>
    <t>RAZEM</t>
  </si>
  <si>
    <t>1) IP powinna uwzględnić kwestię osobnej alokacji dla woj. mazowieckiego</t>
  </si>
  <si>
    <r>
      <t>Lista projektów, które spełniły kryteria wyboru projektów</t>
    </r>
    <r>
      <rPr>
        <b/>
        <vertAlign val="superscript"/>
        <sz val="14"/>
        <color rgb="FF000000"/>
        <rFont val="Calibri"/>
        <family val="2"/>
        <charset val="238"/>
        <scheme val="minor"/>
      </rPr>
      <t xml:space="preserve">1)  </t>
    </r>
  </si>
  <si>
    <t>Projekty niewybrane do dofinansowania ze względu na brak kwot przeznaczonych na dofinansowanie w konkursie</t>
  </si>
  <si>
    <r>
      <t xml:space="preserve">Lista projektów, które spełniły kryteria wyboru projektów i uzyskały </t>
    </r>
    <r>
      <rPr>
        <b/>
        <sz val="14"/>
        <rFont val="Calibri"/>
        <family val="2"/>
        <charset val="238"/>
        <scheme val="minor"/>
      </rPr>
      <t>wymaganą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4"/>
        <color rgb="FF000000"/>
        <rFont val="Calibri"/>
        <family val="2"/>
        <charset val="238"/>
        <scheme val="minor"/>
      </rPr>
      <t xml:space="preserve"> liczbę punktów</t>
    </r>
    <r>
      <rPr>
        <b/>
        <vertAlign val="superscript"/>
        <sz val="14"/>
        <color rgb="FF000000"/>
        <rFont val="Calibri"/>
        <family val="2"/>
        <charset val="238"/>
        <scheme val="minor"/>
      </rPr>
      <t xml:space="preserve">1)  </t>
    </r>
  </si>
  <si>
    <t>I Projekty zlokalizowane w województwie mazwieckim</t>
  </si>
  <si>
    <t>II Projekty zlokalizowane w województwie innym niż mazwieckie</t>
  </si>
  <si>
    <t>POIR.03.01.05-14-0014/16</t>
  </si>
  <si>
    <t>POIR.03.01.05-14-0010/16</t>
  </si>
  <si>
    <t>POIR.03.01.05-14-0008/16</t>
  </si>
  <si>
    <t>POIR.03.01.05-14-0012/16</t>
  </si>
  <si>
    <t>POIR.03.01.05-14-0003/16</t>
  </si>
  <si>
    <t>"MINERALS MINING GROUP" SPÓŁKA AKCYJNA</t>
  </si>
  <si>
    <t>Midven S.A.</t>
  </si>
  <si>
    <t>INDATA SOLUTIONS SPÓŁKA Z OGRANICZONĄ ODPOWIEDZIALNOŚCIĄ</t>
  </si>
  <si>
    <t>Pro-PLUS spółka z ograniczoną odpowiedzialnością</t>
  </si>
  <si>
    <t>LORO Spółka z ograniczoną odpowiedzialnością Sp.Komandytowa</t>
  </si>
  <si>
    <t>Przygotowanie dokumentacji niezbędnej do pozyskania kapitału o charakterze udziałowym z rynku GPW przez "MINERALS MINING GROUP"  S.A.</t>
  </si>
  <si>
    <t>Przygotowanie dla Midven S.A. niezbędnej dokumentacji do pozyskania kapitału i debiutu na rynku głównym Giełdy Papierów Wartościowych w Warszawie S.A.</t>
  </si>
  <si>
    <t>Wsparcie doradcze dla INDATA SOLUTIONS sp. z o.o. w pozyskaniu kapitału i inwestorów</t>
  </si>
  <si>
    <t>Pro-PLUS w drodze na NewConnect</t>
  </si>
  <si>
    <t>Rozwój potencjału produkcyjnego  przedsiębiorstwa w oparciu o dostęp do rynku kapitałowego NewConnect</t>
  </si>
  <si>
    <t>5/5</t>
  </si>
  <si>
    <t>POIR.03.01.05-24-0005/16</t>
  </si>
  <si>
    <t>POIR.03.01.05-02-0008/16</t>
  </si>
  <si>
    <t>POIR.03.01.05-12-0001/16</t>
  </si>
  <si>
    <t>POIR.03.01.05-12-0005/16</t>
  </si>
  <si>
    <t>POIR.03.01.05-10-0003/16</t>
  </si>
  <si>
    <t>POIR.03.01.05-18-0002/16</t>
  </si>
  <si>
    <t>POIR.03.01.05-06-0001/16</t>
  </si>
  <si>
    <t>POIR.03.01.05-02-0002/16</t>
  </si>
  <si>
    <t>POIR.03.01.05-10-0001/16</t>
  </si>
  <si>
    <t>POIR.03.01.05-16-0002/16</t>
  </si>
  <si>
    <t>POIR.03.01.05-30-0007/16</t>
  </si>
  <si>
    <t>POIR.03.01.05-18-0006/16</t>
  </si>
  <si>
    <t>POIR.03.01.05-12-0003/16</t>
  </si>
  <si>
    <t>POIR.03.01.05-02-0003/16</t>
  </si>
  <si>
    <t>POIR.03.01.05-24-0008/16</t>
  </si>
  <si>
    <t>POIR.03.01.05-24-0011/16</t>
  </si>
  <si>
    <t>POIR.03.01.05-02-0015/16</t>
  </si>
  <si>
    <t>POIR.03.01.05-30-0008/16</t>
  </si>
  <si>
    <t>POIR.03.01.05-30-0006/16</t>
  </si>
  <si>
    <t>POIR.03.01.05-02-0004/16</t>
  </si>
  <si>
    <t>POIR.03.01.05-20-0001/16</t>
  </si>
  <si>
    <t>POIR.03.01.05-04-0002/16</t>
  </si>
  <si>
    <t>POIR.03.01.05-02-0006/16</t>
  </si>
  <si>
    <t>POIR.03.01.05-02-0012/16</t>
  </si>
  <si>
    <t>POIR.03.01.05-12-0004/16</t>
  </si>
  <si>
    <t>POIR.03.01.05-18-0005/16</t>
  </si>
  <si>
    <t>POIR.03.01.05-02-0016/16</t>
  </si>
  <si>
    <t>POIR.03.01.05-02-0005/16</t>
  </si>
  <si>
    <t>POIR.03.01.05-20-0002/16</t>
  </si>
  <si>
    <t>POIR.03.01.05-02-0009/16</t>
  </si>
  <si>
    <t>POIR.03.01.05-24-0010/16</t>
  </si>
  <si>
    <t>POIR.03.01.05-02-0010/16</t>
  </si>
  <si>
    <t>POIR.03.01.05-02-0011/16</t>
  </si>
  <si>
    <t>POIR.03.01.05-06-0002/16</t>
  </si>
  <si>
    <t>POIR.03.01.05-02-0018/16</t>
  </si>
  <si>
    <t>"MAXCOM" SPÓŁKA AKCYJNA</t>
  </si>
  <si>
    <t>Cloud Testing Sp. z o.o.</t>
  </si>
  <si>
    <t>iFun4all Sp. z o. o.</t>
  </si>
  <si>
    <t>Ekoplast Spółka Akcyjna</t>
  </si>
  <si>
    <t>POLCALC SPÓŁKA Z OGRANICZONĄ ODPOWIEDZIALNOŚCIĄ</t>
  </si>
  <si>
    <t>PLANET INNOVATION GROUP SPÓŁKA AKCYJNA</t>
  </si>
  <si>
    <t>POQAD SPÓŁKA Z OGRANICZONĄ ODPOWIEDZIALNOŚCIĄ</t>
  </si>
  <si>
    <t>Domenomania.pl Spółka Akcyjna</t>
  </si>
  <si>
    <t>XSystem</t>
  </si>
  <si>
    <t>KOFAMA KOŹLE SPÓŁKA AKCYJNA</t>
  </si>
  <si>
    <t>MM Brown Group Spółka Akcyjna</t>
  </si>
  <si>
    <t>ML System S.A.</t>
  </si>
  <si>
    <t>Nano Games sp. z o.o.</t>
  </si>
  <si>
    <t>Auto-Spa Spółka Akcyjna</t>
  </si>
  <si>
    <t>QUEST Spółka z ograniczoną odpowiedzialnością</t>
  </si>
  <si>
    <t>UNISERV – PIECBUD S.A.</t>
  </si>
  <si>
    <t>MGM Systems Spółka Akcyjna</t>
  </si>
  <si>
    <t>OUTWORKING SPÓŁKA AKCYJNA</t>
  </si>
  <si>
    <t>ECDF SPÓŁKA Z OGRANICZONĄ ODPOWIEDZIALNOŚCIĄ SPÓŁKA KOMANDYTOWA</t>
  </si>
  <si>
    <t>CM International spółka z ograniczoną odpowiedzialnością</t>
  </si>
  <si>
    <t>Pylon Sp. z o.o.</t>
  </si>
  <si>
    <t>Platinum Seed Incubator spółka z ograniczona odpowiedzialnością</t>
  </si>
  <si>
    <t>Indata S.A.</t>
  </si>
  <si>
    <t>BAAD Games Studio spółka z ograniczoną odpowiedzialnością</t>
  </si>
  <si>
    <t>VISIONCUBE SPÓŁKA Z OGRANICZONĄ ODPOWIEDZIALNOŚCIĄ</t>
  </si>
  <si>
    <t>Voice Net Spółka z ograniczoną odpowiedzialnością</t>
  </si>
  <si>
    <t>Venture Incubator Spółka Akcyjna</t>
  </si>
  <si>
    <t>Inwestycje.pl S.A.</t>
  </si>
  <si>
    <t>BarTEC Spółka z ograniczoną odpowiedzialnością</t>
  </si>
  <si>
    <t>Geotrans Spółka Akcyjna</t>
  </si>
  <si>
    <t>CWMEDIA spółka z ograniczoną odpowiedzialnością Spółka Komandytowa</t>
  </si>
  <si>
    <t>DB Energy spółka z ograniczoną odpowiedzialnością</t>
  </si>
  <si>
    <t>NETRIX SPÓŁKA AKCYJNA</t>
  </si>
  <si>
    <t>Patent Fund Spółka Akcyjna</t>
  </si>
  <si>
    <t>Zakup usług doradczych niezbędnych w procesie pozyskania kapitału i wejścia MAXCOM S.A. na rynek GPW.</t>
  </si>
  <si>
    <t>Pozyskanie zewnętrznego dofinansowania dla spółki Cloud Testing Sp. z o.o. poprzez emisję akcji na rynku NewConnect</t>
  </si>
  <si>
    <t>„Wzrost konkurencyjności i innowacyjności firmy iFun4all Sp. z o. o. poprzez uzyskanie dostępu do rynku kapitałowego”</t>
  </si>
  <si>
    <t>Pozyskanie kapitału z rynku NewConnect na wdrożenie do produkcji innowacyjnych rozwiązań w zakresie stolarki okiennej</t>
  </si>
  <si>
    <t>Poprawa konkurencyjności przedsiębiorstwa POLCALC Spółka z ograniczoną odpowiedzialnością poprzez pierwotną, prywatną emisję obligacji, której celem jest sfinansowanie przedsięwzięcia rozwojowego</t>
  </si>
  <si>
    <t>Zakup usług doradczych przygotowania dokumentacji do emisji nowej serii akcji Planet Innovation S.A. na rynku NewConnect.</t>
  </si>
  <si>
    <t>Zakup usług doradczych przygotowania dokumentacji niezbędnej do emisji nowej serii akcji POQAD Sp. z  o.o. na rynku NewConnect.</t>
  </si>
  <si>
    <t>Wsparcie doradcze dla Domenomania.pl S.A. w pozyskaniu kapitału i inwestorów</t>
  </si>
  <si>
    <t>Przygotowanie dokumentów niezbędnych do przeprowadzeniem emisji obligacji oraz wprowadzenie obligacji na rynek Catalyst</t>
  </si>
  <si>
    <t>Przygotowanie spółki Kofama Koźle S.A. do wejścia na rynek NewConnect</t>
  </si>
  <si>
    <t>Pozyskanie kapitału w drodze emisji prywatnej i dopuszczenie akcji do obrotu na rynku alternatywnym NewConnect</t>
  </si>
  <si>
    <t>Wprowadzenie przez ML System S.A. akcji do publicznego obrotu na GPW w Warszawie</t>
  </si>
  <si>
    <t>Rozwój działalności spółki Nano Games poprzez wejście na rynek New Connect</t>
  </si>
  <si>
    <t>Wsparcie doradcze dla Auto-Spa S.A. w pozyskaniu kapitału i inwestorów</t>
  </si>
  <si>
    <t>Wzrost konkurencyjności i innowacyjności przedsiębiorstwa dzięki pozyskaniu finansowania w formie udziałowej.</t>
  </si>
  <si>
    <t>Zakup usług doradczych przez UNISERV - PIECBUD S.A. umożliwiających debiut na GPW.</t>
  </si>
  <si>
    <t>Wsparcie doradcze dla MGM Systems S.A. w dostępie do rynku kapitałowego</t>
  </si>
  <si>
    <t>Zakup usług doradczych niezbędnych do debiutu Outworking S.A. na rynku NewConnect</t>
  </si>
  <si>
    <t>Przygotowanie dokumentacji niezbędnej do pozyskania kapitału o charakterze dłużnym, poprzez emisję obligacji ECDF Sp. z o. o. Sp. k. na rynku Catalyst</t>
  </si>
  <si>
    <t>Wsparcie doradcze dla CM International sp. z o.o. w pozyskaniu kapitału i inwestorów</t>
  </si>
  <si>
    <t>Pozyskanie zewnętrznego dofinansowania dla Pylon Sp. z o.o. poprzez emisję akcji w Alternatywnym Systemie Obrotu na rynku NewConnect.</t>
  </si>
  <si>
    <t>Przygotowanie dokumentacji niezbędnej do przeprowadzenia procesu emisji akcji Spółki na rynku NewConnect.</t>
  </si>
  <si>
    <t>Pozyskanie finansowania na rozwój innowacyjności Indata S.A. poprzez emisję akcji na rynku kapitałowym</t>
  </si>
  <si>
    <t>Wsparcie doradcze dla BAAD Games Studio sp. z o.o. w pozyskaniu kapitału i inwestorów</t>
  </si>
  <si>
    <t>Pozyskanie kapitału z rynku NewConnect na wprowadzenie innowacyjnych usług w związku ze stworzeniem pierwszego w Polsce laboratorium systemów sterowania i wideokonferencyjnych.</t>
  </si>
  <si>
    <t>Pozyskanie kapitału z rynku NewConnect na wdrożenie nowej innowacyjnej usługi teleinformatycznej w firmie Voice Net</t>
  </si>
  <si>
    <t>„Pozyskanie zewnętrznych źródeł finansowania czynnikiem wzrostu Venture Incubator S.A.”</t>
  </si>
  <si>
    <t>Pozyskanie finansowania zewnętrznego przez Inwestycje.pl S.A. poprzez emisję akcji na rynku kapitałowym</t>
  </si>
  <si>
    <t>Wsparcie doradcze dla BarTEC Sp. z o. o. w pozyskaniu kapitału i inwestorów</t>
  </si>
  <si>
    <t>Wsparcie doradcze dla Geotrans S.A. w pozyskaniu kapitału i inwestorów</t>
  </si>
  <si>
    <t>Zakup usług doradczych przez UNISERV - PIECBUD S.A. umożliwiających emisję i upublicznienie obligacji na rynku Catalyst.</t>
  </si>
  <si>
    <t>Wsparcie doradcze dla CWMEDIA sp. z o.o. sp.k. w pozyskaniu kapitału i inwestorów</t>
  </si>
  <si>
    <t>Wsparcie doradcze dla DB Energy sp. z o.o. w pozyskaniu kapitału i inwestorów</t>
  </si>
  <si>
    <t>Wprowadzenie Netrix S.A. na rynek NewConnect</t>
  </si>
  <si>
    <t>Wsparcie doradcze dla Patent Fund S.A. w pozyskaniu kapitału i inwestorów</t>
  </si>
  <si>
    <t>6/6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</si>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</sst>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vertAlign val="superscript"/>
      <sz val="14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0" fillId="0" borderId="3" xfId="0" applyBorder="1" applyAlignment="1"/>
    <xf numFmtId="0" fontId="0" fillId="0" borderId="4" xfId="0" applyBorder="1" applyAlignment="1"/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4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/>
    <xf numFmtId="0" fontId="13" fillId="4" borderId="11" xfId="0" applyFont="1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2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0" fontId="0" fillId="4" borderId="3" xfId="0" applyFill="1" applyBorder="1" applyAlignment="1"/>
    <xf numFmtId="0" fontId="0" fillId="4" borderId="4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67"/>
  <sheetViews>
    <sheetView tabSelected="1" zoomScaleNormal="100" workbookViewId="0">
      <selection activeCell="V76" sqref="V76"/>
    </sheetView>
  </sheetViews>
  <sheetFormatPr defaultRowHeight="15" x14ac:dyDescent="0.25"/>
  <cols>
    <col min="1" max="1" width="4.85546875" customWidth="1"/>
    <col min="2" max="2" width="20.5703125" customWidth="1"/>
    <col min="4" max="4" width="13.7109375" customWidth="1"/>
    <col min="8" max="8" width="20.7109375" customWidth="1"/>
    <col min="9" max="9" width="4.85546875" customWidth="1"/>
    <col min="10" max="10" width="4.28515625" customWidth="1"/>
    <col min="11" max="11" width="2.85546875" customWidth="1"/>
    <col min="12" max="14" width="5" customWidth="1"/>
    <col min="15" max="15" width="5.28515625" customWidth="1"/>
    <col min="16" max="16" width="7.7109375" customWidth="1"/>
    <col min="17" max="18" width="4.85546875" customWidth="1"/>
    <col min="20" max="20" width="6.28515625" customWidth="1"/>
  </cols>
  <sheetData>
    <row r="3" spans="1:22" ht="18.75" x14ac:dyDescent="0.25">
      <c r="A3" s="26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2" ht="24.75" customHeight="1" x14ac:dyDescent="0.25">
      <c r="A4" s="12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"/>
      <c r="V4" s="3"/>
    </row>
    <row r="5" spans="1:22" ht="8.25" customHeight="1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"/>
      <c r="V5" s="3"/>
    </row>
    <row r="6" spans="1:22" ht="24.75" customHeight="1" x14ac:dyDescent="0.25">
      <c r="A6" s="42" t="s">
        <v>11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1"/>
      <c r="V6" s="3"/>
    </row>
    <row r="7" spans="1:22" ht="24.75" customHeight="1" x14ac:dyDescent="0.25">
      <c r="A7" s="18" t="s">
        <v>17</v>
      </c>
      <c r="B7" s="19"/>
      <c r="C7" s="19"/>
      <c r="D7" s="19"/>
      <c r="E7" s="19"/>
      <c r="F7" s="19"/>
      <c r="G7" s="19"/>
      <c r="H7" s="1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1"/>
      <c r="V7" s="3"/>
    </row>
    <row r="8" spans="1:22" ht="57" customHeight="1" x14ac:dyDescent="0.25">
      <c r="A8" s="15" t="s">
        <v>0</v>
      </c>
      <c r="B8" s="15" t="s">
        <v>1</v>
      </c>
      <c r="C8" s="15" t="s">
        <v>2</v>
      </c>
      <c r="D8" s="15"/>
      <c r="E8" s="15" t="s">
        <v>3</v>
      </c>
      <c r="F8" s="15"/>
      <c r="G8" s="15"/>
      <c r="H8" s="15"/>
      <c r="I8" s="15" t="s">
        <v>4</v>
      </c>
      <c r="J8" s="15"/>
      <c r="K8" s="15"/>
      <c r="L8" s="15" t="s">
        <v>6</v>
      </c>
      <c r="M8" s="15"/>
      <c r="N8" s="15"/>
      <c r="O8" s="15" t="s">
        <v>7</v>
      </c>
      <c r="P8" s="15"/>
      <c r="Q8" s="15" t="s">
        <v>9</v>
      </c>
      <c r="R8" s="15"/>
      <c r="S8" s="21" t="s">
        <v>10</v>
      </c>
      <c r="T8" s="21"/>
      <c r="U8" s="1"/>
      <c r="V8" s="3"/>
    </row>
    <row r="9" spans="1:22" ht="18" customHeight="1" x14ac:dyDescent="0.25">
      <c r="A9" s="15"/>
      <c r="B9" s="15"/>
      <c r="C9" s="15"/>
      <c r="D9" s="15"/>
      <c r="E9" s="15"/>
      <c r="F9" s="15"/>
      <c r="G9" s="15"/>
      <c r="H9" s="15"/>
      <c r="I9" s="15" t="s">
        <v>5</v>
      </c>
      <c r="J9" s="15"/>
      <c r="K9" s="15"/>
      <c r="L9" s="15" t="s">
        <v>5</v>
      </c>
      <c r="M9" s="15"/>
      <c r="N9" s="15"/>
      <c r="O9" s="15" t="s">
        <v>8</v>
      </c>
      <c r="P9" s="15"/>
      <c r="Q9" s="15"/>
      <c r="R9" s="15"/>
      <c r="S9" s="21"/>
      <c r="T9" s="21"/>
      <c r="U9" s="1"/>
      <c r="V9" s="3"/>
    </row>
    <row r="10" spans="1:22" ht="41.25" customHeight="1" x14ac:dyDescent="0.25">
      <c r="A10" s="4">
        <v>1</v>
      </c>
      <c r="B10" s="8" t="s">
        <v>19</v>
      </c>
      <c r="C10" s="9" t="s">
        <v>24</v>
      </c>
      <c r="D10" s="9" t="s">
        <v>24</v>
      </c>
      <c r="E10" s="22" t="s">
        <v>29</v>
      </c>
      <c r="F10" s="22" t="s">
        <v>29</v>
      </c>
      <c r="G10" s="22" t="s">
        <v>29</v>
      </c>
      <c r="H10" s="22" t="s">
        <v>29</v>
      </c>
      <c r="I10" s="10">
        <v>2214000</v>
      </c>
      <c r="J10" s="10">
        <v>2214000</v>
      </c>
      <c r="K10" s="10">
        <v>2214000</v>
      </c>
      <c r="L10" s="10">
        <v>792000</v>
      </c>
      <c r="M10" s="10">
        <v>792000</v>
      </c>
      <c r="N10" s="10">
        <v>792000</v>
      </c>
      <c r="O10" s="10">
        <f>L10</f>
        <v>792000</v>
      </c>
      <c r="P10" s="10"/>
      <c r="Q10" s="9" t="s">
        <v>34</v>
      </c>
      <c r="R10" s="9" t="s">
        <v>34</v>
      </c>
      <c r="S10" s="11" t="s">
        <v>140</v>
      </c>
      <c r="T10" s="11"/>
      <c r="U10" s="1"/>
      <c r="V10" s="3"/>
    </row>
    <row r="11" spans="1:22" ht="37.5" customHeight="1" x14ac:dyDescent="0.25">
      <c r="A11" s="4">
        <v>2</v>
      </c>
      <c r="B11" s="8" t="s">
        <v>20</v>
      </c>
      <c r="C11" s="9" t="s">
        <v>25</v>
      </c>
      <c r="D11" s="9" t="s">
        <v>25</v>
      </c>
      <c r="E11" s="22" t="s">
        <v>30</v>
      </c>
      <c r="F11" s="22" t="s">
        <v>30</v>
      </c>
      <c r="G11" s="22" t="s">
        <v>30</v>
      </c>
      <c r="H11" s="22" t="s">
        <v>30</v>
      </c>
      <c r="I11" s="10">
        <v>540000</v>
      </c>
      <c r="J11" s="10">
        <v>540000</v>
      </c>
      <c r="K11" s="10">
        <v>540000</v>
      </c>
      <c r="L11" s="10">
        <v>242900</v>
      </c>
      <c r="M11" s="10">
        <v>242900</v>
      </c>
      <c r="N11" s="10">
        <v>242900</v>
      </c>
      <c r="O11" s="10">
        <f t="shared" ref="O11:O14" si="0">L11</f>
        <v>242900</v>
      </c>
      <c r="P11" s="10"/>
      <c r="Q11" s="9" t="s">
        <v>34</v>
      </c>
      <c r="R11" s="9" t="s">
        <v>34</v>
      </c>
      <c r="S11" s="11" t="s">
        <v>140</v>
      </c>
      <c r="T11" s="11"/>
      <c r="U11" s="1"/>
      <c r="V11" s="3"/>
    </row>
    <row r="12" spans="1:22" ht="33.75" customHeight="1" x14ac:dyDescent="0.25">
      <c r="A12" s="4">
        <v>3</v>
      </c>
      <c r="B12" s="8" t="s">
        <v>21</v>
      </c>
      <c r="C12" s="9" t="s">
        <v>26</v>
      </c>
      <c r="D12" s="9" t="s">
        <v>26</v>
      </c>
      <c r="E12" s="22" t="s">
        <v>31</v>
      </c>
      <c r="F12" s="22" t="s">
        <v>31</v>
      </c>
      <c r="G12" s="22" t="s">
        <v>31</v>
      </c>
      <c r="H12" s="22" t="s">
        <v>31</v>
      </c>
      <c r="I12" s="10">
        <v>263220</v>
      </c>
      <c r="J12" s="10">
        <v>263220</v>
      </c>
      <c r="K12" s="10">
        <v>263220</v>
      </c>
      <c r="L12" s="10">
        <v>100000</v>
      </c>
      <c r="M12" s="10">
        <v>100000</v>
      </c>
      <c r="N12" s="10">
        <v>100000</v>
      </c>
      <c r="O12" s="10">
        <f t="shared" si="0"/>
        <v>100000</v>
      </c>
      <c r="P12" s="10"/>
      <c r="Q12" s="9" t="s">
        <v>34</v>
      </c>
      <c r="R12" s="9" t="s">
        <v>34</v>
      </c>
      <c r="S12" s="11" t="s">
        <v>140</v>
      </c>
      <c r="T12" s="11"/>
      <c r="U12" s="1"/>
      <c r="V12" s="3"/>
    </row>
    <row r="13" spans="1:22" ht="24.75" customHeight="1" x14ac:dyDescent="0.25">
      <c r="A13" s="4">
        <v>4</v>
      </c>
      <c r="B13" s="8" t="s">
        <v>22</v>
      </c>
      <c r="C13" s="9" t="s">
        <v>27</v>
      </c>
      <c r="D13" s="9" t="s">
        <v>27</v>
      </c>
      <c r="E13" s="22" t="s">
        <v>32</v>
      </c>
      <c r="F13" s="22" t="s">
        <v>32</v>
      </c>
      <c r="G13" s="22" t="s">
        <v>32</v>
      </c>
      <c r="H13" s="22" t="s">
        <v>32</v>
      </c>
      <c r="I13" s="10">
        <v>246200</v>
      </c>
      <c r="J13" s="10">
        <v>246200</v>
      </c>
      <c r="K13" s="10">
        <v>246200</v>
      </c>
      <c r="L13" s="10">
        <v>99900</v>
      </c>
      <c r="M13" s="10">
        <v>99900</v>
      </c>
      <c r="N13" s="10">
        <v>99900</v>
      </c>
      <c r="O13" s="10">
        <f t="shared" si="0"/>
        <v>99900</v>
      </c>
      <c r="P13" s="10"/>
      <c r="Q13" s="9" t="s">
        <v>34</v>
      </c>
      <c r="R13" s="9" t="s">
        <v>34</v>
      </c>
      <c r="S13" s="11" t="s">
        <v>140</v>
      </c>
      <c r="T13" s="11"/>
      <c r="U13" s="1"/>
      <c r="V13" s="3"/>
    </row>
    <row r="14" spans="1:22" ht="49.5" customHeight="1" x14ac:dyDescent="0.25">
      <c r="A14" s="4">
        <v>5</v>
      </c>
      <c r="B14" s="8" t="s">
        <v>23</v>
      </c>
      <c r="C14" s="9" t="s">
        <v>28</v>
      </c>
      <c r="D14" s="9" t="s">
        <v>28</v>
      </c>
      <c r="E14" s="22" t="s">
        <v>33</v>
      </c>
      <c r="F14" s="22" t="s">
        <v>33</v>
      </c>
      <c r="G14" s="22" t="s">
        <v>33</v>
      </c>
      <c r="H14" s="22" t="s">
        <v>33</v>
      </c>
      <c r="I14" s="10">
        <v>60885</v>
      </c>
      <c r="J14" s="10">
        <v>60885</v>
      </c>
      <c r="K14" s="10">
        <v>60885</v>
      </c>
      <c r="L14" s="10">
        <v>24750</v>
      </c>
      <c r="M14" s="10">
        <v>24750</v>
      </c>
      <c r="N14" s="10">
        <v>24750</v>
      </c>
      <c r="O14" s="10">
        <f t="shared" si="0"/>
        <v>24750</v>
      </c>
      <c r="P14" s="10"/>
      <c r="Q14" s="9" t="s">
        <v>34</v>
      </c>
      <c r="R14" s="9" t="s">
        <v>34</v>
      </c>
      <c r="S14" s="11" t="s">
        <v>140</v>
      </c>
      <c r="T14" s="11"/>
      <c r="U14" s="1"/>
      <c r="V14" s="3"/>
    </row>
    <row r="15" spans="1:22" x14ac:dyDescent="0.25">
      <c r="A15" s="31" t="s">
        <v>12</v>
      </c>
      <c r="B15" s="31"/>
      <c r="C15" s="31"/>
      <c r="D15" s="31"/>
      <c r="E15" s="31"/>
      <c r="F15" s="31"/>
      <c r="G15" s="31"/>
      <c r="H15" s="31"/>
      <c r="I15" s="49">
        <f>SUM(I10:K14)</f>
        <v>9972915</v>
      </c>
      <c r="J15" s="49"/>
      <c r="K15" s="49"/>
      <c r="L15" s="49">
        <f>SUM(L10:L14)</f>
        <v>1259550</v>
      </c>
      <c r="M15" s="49"/>
      <c r="N15" s="49"/>
      <c r="O15" s="50">
        <f>SUM(O10:P14)</f>
        <v>1259550</v>
      </c>
      <c r="P15" s="51"/>
      <c r="Q15" s="34"/>
      <c r="R15" s="35"/>
      <c r="S15" s="54"/>
      <c r="T15" s="55"/>
      <c r="U15" s="1"/>
      <c r="V15" s="3"/>
    </row>
    <row r="16" spans="1:22" x14ac:dyDescent="0.25">
      <c r="A16" s="31"/>
      <c r="B16" s="31"/>
      <c r="C16" s="31"/>
      <c r="D16" s="31"/>
      <c r="E16" s="31"/>
      <c r="F16" s="31"/>
      <c r="G16" s="31"/>
      <c r="H16" s="31"/>
      <c r="I16" s="49"/>
      <c r="J16" s="49"/>
      <c r="K16" s="49"/>
      <c r="L16" s="49"/>
      <c r="M16" s="49"/>
      <c r="N16" s="49"/>
      <c r="O16" s="52"/>
      <c r="P16" s="53"/>
      <c r="Q16" s="38"/>
      <c r="R16" s="39"/>
      <c r="S16" s="56"/>
      <c r="T16" s="57"/>
      <c r="U16" s="1"/>
      <c r="V16" s="3"/>
    </row>
    <row r="17" spans="1:22" ht="15" customHeight="1" x14ac:dyDescent="0.25">
      <c r="A17" s="18" t="s">
        <v>18</v>
      </c>
      <c r="B17" s="19"/>
      <c r="C17" s="19"/>
      <c r="D17" s="19"/>
      <c r="E17" s="19"/>
      <c r="F17" s="19"/>
      <c r="G17" s="19"/>
      <c r="H17" s="1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1"/>
      <c r="V17" s="3"/>
    </row>
    <row r="18" spans="1:22" ht="45.75" customHeight="1" x14ac:dyDescent="0.25">
      <c r="A18" s="15" t="s">
        <v>0</v>
      </c>
      <c r="B18" s="15" t="s">
        <v>1</v>
      </c>
      <c r="C18" s="15" t="s">
        <v>2</v>
      </c>
      <c r="D18" s="15"/>
      <c r="E18" s="15" t="s">
        <v>3</v>
      </c>
      <c r="F18" s="15"/>
      <c r="G18" s="15"/>
      <c r="H18" s="15"/>
      <c r="I18" s="15" t="s">
        <v>4</v>
      </c>
      <c r="J18" s="15"/>
      <c r="K18" s="15"/>
      <c r="L18" s="15" t="s">
        <v>6</v>
      </c>
      <c r="M18" s="15"/>
      <c r="N18" s="15"/>
      <c r="O18" s="15" t="s">
        <v>7</v>
      </c>
      <c r="P18" s="15"/>
      <c r="Q18" s="15" t="s">
        <v>9</v>
      </c>
      <c r="R18" s="15"/>
      <c r="S18" s="21" t="s">
        <v>10</v>
      </c>
      <c r="T18" s="21"/>
      <c r="U18" s="1"/>
      <c r="V18" s="3"/>
    </row>
    <row r="19" spans="1:22" ht="14.25" customHeight="1" x14ac:dyDescent="0.25">
      <c r="A19" s="15"/>
      <c r="B19" s="15"/>
      <c r="C19" s="15"/>
      <c r="D19" s="15"/>
      <c r="E19" s="15"/>
      <c r="F19" s="15"/>
      <c r="G19" s="15"/>
      <c r="H19" s="15"/>
      <c r="I19" s="15" t="s">
        <v>5</v>
      </c>
      <c r="J19" s="15"/>
      <c r="K19" s="15"/>
      <c r="L19" s="15" t="s">
        <v>5</v>
      </c>
      <c r="M19" s="15"/>
      <c r="N19" s="15"/>
      <c r="O19" s="15" t="s">
        <v>8</v>
      </c>
      <c r="P19" s="15"/>
      <c r="Q19" s="15"/>
      <c r="R19" s="15"/>
      <c r="S19" s="21"/>
      <c r="T19" s="21"/>
      <c r="U19" s="1"/>
      <c r="V19" s="3"/>
    </row>
    <row r="20" spans="1:22" ht="26.25" customHeight="1" x14ac:dyDescent="0.25">
      <c r="A20" s="4">
        <v>1</v>
      </c>
      <c r="B20" s="8" t="s">
        <v>35</v>
      </c>
      <c r="C20" s="9" t="s">
        <v>70</v>
      </c>
      <c r="D20" s="9" t="s">
        <v>70</v>
      </c>
      <c r="E20" s="9" t="s">
        <v>104</v>
      </c>
      <c r="F20" s="9" t="s">
        <v>104</v>
      </c>
      <c r="G20" s="9" t="s">
        <v>104</v>
      </c>
      <c r="H20" s="9" t="s">
        <v>104</v>
      </c>
      <c r="I20" s="10">
        <v>415740</v>
      </c>
      <c r="J20" s="10">
        <v>415740</v>
      </c>
      <c r="K20" s="10">
        <v>415740</v>
      </c>
      <c r="L20" s="10">
        <v>169000</v>
      </c>
      <c r="M20" s="10">
        <v>169000</v>
      </c>
      <c r="N20" s="10">
        <v>169000</v>
      </c>
      <c r="O20" s="10">
        <f>L20</f>
        <v>169000</v>
      </c>
      <c r="P20" s="10"/>
      <c r="Q20" s="9" t="s">
        <v>34</v>
      </c>
      <c r="R20" s="9" t="s">
        <v>34</v>
      </c>
      <c r="S20" s="11" t="s">
        <v>140</v>
      </c>
      <c r="T20" s="11"/>
      <c r="U20" s="1"/>
      <c r="V20" s="3"/>
    </row>
    <row r="21" spans="1:22" ht="29.25" customHeight="1" x14ac:dyDescent="0.25">
      <c r="A21" s="4">
        <v>2</v>
      </c>
      <c r="B21" s="8" t="s">
        <v>36</v>
      </c>
      <c r="C21" s="9" t="s">
        <v>71</v>
      </c>
      <c r="D21" s="9" t="s">
        <v>71</v>
      </c>
      <c r="E21" s="9" t="s">
        <v>105</v>
      </c>
      <c r="F21" s="9" t="s">
        <v>105</v>
      </c>
      <c r="G21" s="9" t="s">
        <v>105</v>
      </c>
      <c r="H21" s="9" t="s">
        <v>105</v>
      </c>
      <c r="I21" s="10">
        <v>132900</v>
      </c>
      <c r="J21" s="10">
        <v>132900</v>
      </c>
      <c r="K21" s="10">
        <v>132900</v>
      </c>
      <c r="L21" s="10">
        <v>53900</v>
      </c>
      <c r="M21" s="10">
        <v>53900</v>
      </c>
      <c r="N21" s="10">
        <v>53900</v>
      </c>
      <c r="O21" s="10">
        <f t="shared" ref="O21:O54" si="1">L21</f>
        <v>53900</v>
      </c>
      <c r="P21" s="10"/>
      <c r="Q21" s="9" t="s">
        <v>34</v>
      </c>
      <c r="R21" s="9" t="s">
        <v>34</v>
      </c>
      <c r="S21" s="11" t="s">
        <v>140</v>
      </c>
      <c r="T21" s="11"/>
      <c r="U21" s="1"/>
      <c r="V21" s="3"/>
    </row>
    <row r="22" spans="1:22" ht="26.25" customHeight="1" x14ac:dyDescent="0.25">
      <c r="A22" s="4">
        <v>3</v>
      </c>
      <c r="B22" s="8" t="s">
        <v>37</v>
      </c>
      <c r="C22" s="9" t="s">
        <v>72</v>
      </c>
      <c r="D22" s="9" t="s">
        <v>72</v>
      </c>
      <c r="E22" s="9" t="s">
        <v>106</v>
      </c>
      <c r="F22" s="9" t="s">
        <v>106</v>
      </c>
      <c r="G22" s="9" t="s">
        <v>106</v>
      </c>
      <c r="H22" s="9" t="s">
        <v>106</v>
      </c>
      <c r="I22" s="10">
        <v>120000</v>
      </c>
      <c r="J22" s="10">
        <v>120000</v>
      </c>
      <c r="K22" s="10">
        <v>120000</v>
      </c>
      <c r="L22" s="10">
        <v>60000</v>
      </c>
      <c r="M22" s="10">
        <v>60000</v>
      </c>
      <c r="N22" s="10">
        <v>60000</v>
      </c>
      <c r="O22" s="10">
        <f t="shared" si="1"/>
        <v>60000</v>
      </c>
      <c r="P22" s="10"/>
      <c r="Q22" s="9" t="s">
        <v>34</v>
      </c>
      <c r="R22" s="9" t="s">
        <v>34</v>
      </c>
      <c r="S22" s="11" t="s">
        <v>140</v>
      </c>
      <c r="T22" s="11"/>
      <c r="U22" s="1"/>
      <c r="V22" s="3"/>
    </row>
    <row r="23" spans="1:22" ht="37.5" customHeight="1" x14ac:dyDescent="0.25">
      <c r="A23" s="4">
        <v>4</v>
      </c>
      <c r="B23" s="8" t="s">
        <v>38</v>
      </c>
      <c r="C23" s="9" t="s">
        <v>73</v>
      </c>
      <c r="D23" s="9" t="s">
        <v>73</v>
      </c>
      <c r="E23" s="9" t="s">
        <v>107</v>
      </c>
      <c r="F23" s="9" t="s">
        <v>107</v>
      </c>
      <c r="G23" s="9" t="s">
        <v>107</v>
      </c>
      <c r="H23" s="9" t="s">
        <v>107</v>
      </c>
      <c r="I23" s="10">
        <v>221400</v>
      </c>
      <c r="J23" s="10">
        <v>221400</v>
      </c>
      <c r="K23" s="10">
        <v>221400</v>
      </c>
      <c r="L23" s="10">
        <v>90000</v>
      </c>
      <c r="M23" s="10">
        <v>90000</v>
      </c>
      <c r="N23" s="10">
        <v>90000</v>
      </c>
      <c r="O23" s="10">
        <f t="shared" si="1"/>
        <v>90000</v>
      </c>
      <c r="P23" s="10"/>
      <c r="Q23" s="9" t="s">
        <v>34</v>
      </c>
      <c r="R23" s="9" t="s">
        <v>34</v>
      </c>
      <c r="S23" s="11" t="s">
        <v>140</v>
      </c>
      <c r="T23" s="11"/>
      <c r="U23" s="1"/>
      <c r="V23" s="3"/>
    </row>
    <row r="24" spans="1:22" ht="54" customHeight="1" x14ac:dyDescent="0.25">
      <c r="A24" s="4">
        <v>5</v>
      </c>
      <c r="B24" s="8" t="s">
        <v>39</v>
      </c>
      <c r="C24" s="9" t="s">
        <v>74</v>
      </c>
      <c r="D24" s="9" t="s">
        <v>74</v>
      </c>
      <c r="E24" s="9" t="s">
        <v>108</v>
      </c>
      <c r="F24" s="9" t="s">
        <v>108</v>
      </c>
      <c r="G24" s="9" t="s">
        <v>108</v>
      </c>
      <c r="H24" s="9" t="s">
        <v>108</v>
      </c>
      <c r="I24" s="10">
        <v>67650</v>
      </c>
      <c r="J24" s="10">
        <v>67650</v>
      </c>
      <c r="K24" s="10">
        <v>67650</v>
      </c>
      <c r="L24" s="10">
        <v>27500</v>
      </c>
      <c r="M24" s="10">
        <v>27500</v>
      </c>
      <c r="N24" s="10">
        <v>27500</v>
      </c>
      <c r="O24" s="10">
        <f t="shared" si="1"/>
        <v>27500</v>
      </c>
      <c r="P24" s="10"/>
      <c r="Q24" s="9" t="s">
        <v>34</v>
      </c>
      <c r="R24" s="9" t="s">
        <v>34</v>
      </c>
      <c r="S24" s="11" t="s">
        <v>140</v>
      </c>
      <c r="T24" s="11"/>
      <c r="U24" s="1"/>
      <c r="V24" s="3"/>
    </row>
    <row r="25" spans="1:22" ht="37.5" customHeight="1" x14ac:dyDescent="0.25">
      <c r="A25" s="4">
        <v>6</v>
      </c>
      <c r="B25" s="8" t="s">
        <v>40</v>
      </c>
      <c r="C25" s="9" t="s">
        <v>75</v>
      </c>
      <c r="D25" s="9" t="s">
        <v>75</v>
      </c>
      <c r="E25" s="9" t="s">
        <v>109</v>
      </c>
      <c r="F25" s="9" t="s">
        <v>109</v>
      </c>
      <c r="G25" s="9" t="s">
        <v>109</v>
      </c>
      <c r="H25" s="9" t="s">
        <v>109</v>
      </c>
      <c r="I25" s="10">
        <v>263220</v>
      </c>
      <c r="J25" s="10">
        <v>263220</v>
      </c>
      <c r="K25" s="10">
        <v>263220</v>
      </c>
      <c r="L25" s="10">
        <v>100000</v>
      </c>
      <c r="M25" s="10">
        <v>100000</v>
      </c>
      <c r="N25" s="10">
        <v>100000</v>
      </c>
      <c r="O25" s="10">
        <f t="shared" si="1"/>
        <v>100000</v>
      </c>
      <c r="P25" s="10"/>
      <c r="Q25" s="9" t="s">
        <v>34</v>
      </c>
      <c r="R25" s="9" t="s">
        <v>34</v>
      </c>
      <c r="S25" s="11" t="s">
        <v>140</v>
      </c>
      <c r="T25" s="11"/>
      <c r="U25" s="1"/>
      <c r="V25" s="3"/>
    </row>
    <row r="26" spans="1:22" ht="36" customHeight="1" x14ac:dyDescent="0.25">
      <c r="A26" s="4">
        <v>7</v>
      </c>
      <c r="B26" s="8" t="s">
        <v>41</v>
      </c>
      <c r="C26" s="9" t="s">
        <v>76</v>
      </c>
      <c r="D26" s="9" t="s">
        <v>76</v>
      </c>
      <c r="E26" s="9" t="s">
        <v>110</v>
      </c>
      <c r="F26" s="9" t="s">
        <v>110</v>
      </c>
      <c r="G26" s="9" t="s">
        <v>110</v>
      </c>
      <c r="H26" s="9" t="s">
        <v>110</v>
      </c>
      <c r="I26" s="10">
        <v>263220</v>
      </c>
      <c r="J26" s="10">
        <v>263220</v>
      </c>
      <c r="K26" s="10">
        <v>263220</v>
      </c>
      <c r="L26" s="10">
        <v>100000</v>
      </c>
      <c r="M26" s="10">
        <v>100000</v>
      </c>
      <c r="N26" s="10">
        <v>100000</v>
      </c>
      <c r="O26" s="10">
        <f t="shared" si="1"/>
        <v>100000</v>
      </c>
      <c r="P26" s="10"/>
      <c r="Q26" s="9" t="s">
        <v>34</v>
      </c>
      <c r="R26" s="9" t="s">
        <v>34</v>
      </c>
      <c r="S26" s="11" t="s">
        <v>140</v>
      </c>
      <c r="T26" s="11"/>
      <c r="U26" s="1"/>
      <c r="V26" s="3"/>
    </row>
    <row r="27" spans="1:22" ht="30" customHeight="1" x14ac:dyDescent="0.25">
      <c r="A27" s="4">
        <v>8</v>
      </c>
      <c r="B27" s="8" t="s">
        <v>42</v>
      </c>
      <c r="C27" s="9" t="s">
        <v>77</v>
      </c>
      <c r="D27" s="9" t="s">
        <v>77</v>
      </c>
      <c r="E27" s="9" t="s">
        <v>111</v>
      </c>
      <c r="F27" s="9" t="s">
        <v>111</v>
      </c>
      <c r="G27" s="9" t="s">
        <v>111</v>
      </c>
      <c r="H27" s="9" t="s">
        <v>111</v>
      </c>
      <c r="I27" s="10">
        <v>263220</v>
      </c>
      <c r="J27" s="10">
        <v>263220</v>
      </c>
      <c r="K27" s="10">
        <v>263220</v>
      </c>
      <c r="L27" s="10">
        <v>100000</v>
      </c>
      <c r="M27" s="10">
        <v>100000</v>
      </c>
      <c r="N27" s="10">
        <v>100000</v>
      </c>
      <c r="O27" s="10">
        <f t="shared" si="1"/>
        <v>100000</v>
      </c>
      <c r="P27" s="10"/>
      <c r="Q27" s="9" t="s">
        <v>34</v>
      </c>
      <c r="R27" s="9" t="s">
        <v>34</v>
      </c>
      <c r="S27" s="11" t="s">
        <v>140</v>
      </c>
      <c r="T27" s="11"/>
      <c r="U27" s="1"/>
      <c r="V27" s="3"/>
    </row>
    <row r="28" spans="1:22" ht="37.5" customHeight="1" x14ac:dyDescent="0.25">
      <c r="A28" s="4">
        <v>9</v>
      </c>
      <c r="B28" s="8" t="s">
        <v>43</v>
      </c>
      <c r="C28" s="9" t="s">
        <v>78</v>
      </c>
      <c r="D28" s="9" t="s">
        <v>78</v>
      </c>
      <c r="E28" s="9" t="s">
        <v>112</v>
      </c>
      <c r="F28" s="9" t="s">
        <v>112</v>
      </c>
      <c r="G28" s="9" t="s">
        <v>112</v>
      </c>
      <c r="H28" s="9" t="s">
        <v>112</v>
      </c>
      <c r="I28" s="10">
        <v>146370</v>
      </c>
      <c r="J28" s="10">
        <v>146370</v>
      </c>
      <c r="K28" s="10">
        <v>146370</v>
      </c>
      <c r="L28" s="10">
        <v>53312</v>
      </c>
      <c r="M28" s="10">
        <v>53312</v>
      </c>
      <c r="N28" s="10">
        <v>53312</v>
      </c>
      <c r="O28" s="10">
        <f t="shared" si="1"/>
        <v>53312</v>
      </c>
      <c r="P28" s="10"/>
      <c r="Q28" s="9" t="s">
        <v>139</v>
      </c>
      <c r="R28" s="9" t="s">
        <v>139</v>
      </c>
      <c r="S28" s="11" t="s">
        <v>140</v>
      </c>
      <c r="T28" s="11"/>
      <c r="U28" s="1"/>
      <c r="V28" s="3"/>
    </row>
    <row r="29" spans="1:22" ht="32.25" customHeight="1" x14ac:dyDescent="0.25">
      <c r="A29" s="4">
        <v>10</v>
      </c>
      <c r="B29" s="8" t="s">
        <v>44</v>
      </c>
      <c r="C29" s="9" t="s">
        <v>79</v>
      </c>
      <c r="D29" s="9" t="s">
        <v>79</v>
      </c>
      <c r="E29" s="9" t="s">
        <v>113</v>
      </c>
      <c r="F29" s="9" t="s">
        <v>113</v>
      </c>
      <c r="G29" s="9" t="s">
        <v>113</v>
      </c>
      <c r="H29" s="9" t="s">
        <v>113</v>
      </c>
      <c r="I29" s="10">
        <v>246000</v>
      </c>
      <c r="J29" s="10">
        <v>246000</v>
      </c>
      <c r="K29" s="10">
        <v>246000</v>
      </c>
      <c r="L29" s="10">
        <v>100000</v>
      </c>
      <c r="M29" s="10">
        <v>100000</v>
      </c>
      <c r="N29" s="10">
        <v>100000</v>
      </c>
      <c r="O29" s="10">
        <f t="shared" si="1"/>
        <v>100000</v>
      </c>
      <c r="P29" s="10"/>
      <c r="Q29" s="9" t="s">
        <v>34</v>
      </c>
      <c r="R29" s="9" t="s">
        <v>34</v>
      </c>
      <c r="S29" s="11" t="s">
        <v>140</v>
      </c>
      <c r="T29" s="11"/>
      <c r="U29" s="1"/>
      <c r="V29" s="3"/>
    </row>
    <row r="30" spans="1:22" ht="38.25" customHeight="1" x14ac:dyDescent="0.25">
      <c r="A30" s="4">
        <v>11</v>
      </c>
      <c r="B30" s="8" t="s">
        <v>45</v>
      </c>
      <c r="C30" s="9" t="s">
        <v>80</v>
      </c>
      <c r="D30" s="9" t="s">
        <v>80</v>
      </c>
      <c r="E30" s="9" t="s">
        <v>114</v>
      </c>
      <c r="F30" s="9" t="s">
        <v>114</v>
      </c>
      <c r="G30" s="9" t="s">
        <v>114</v>
      </c>
      <c r="H30" s="9" t="s">
        <v>114</v>
      </c>
      <c r="I30" s="10">
        <v>152028</v>
      </c>
      <c r="J30" s="10">
        <v>152028</v>
      </c>
      <c r="K30" s="10">
        <v>152028</v>
      </c>
      <c r="L30" s="10">
        <v>60550</v>
      </c>
      <c r="M30" s="10">
        <v>60550</v>
      </c>
      <c r="N30" s="10">
        <v>60550</v>
      </c>
      <c r="O30" s="10">
        <f t="shared" si="1"/>
        <v>60550</v>
      </c>
      <c r="P30" s="10"/>
      <c r="Q30" s="9" t="s">
        <v>34</v>
      </c>
      <c r="R30" s="9" t="s">
        <v>34</v>
      </c>
      <c r="S30" s="11" t="s">
        <v>140</v>
      </c>
      <c r="T30" s="11"/>
      <c r="U30" s="1"/>
      <c r="V30" s="3"/>
    </row>
    <row r="31" spans="1:22" ht="29.25" customHeight="1" x14ac:dyDescent="0.25">
      <c r="A31" s="4">
        <v>12</v>
      </c>
      <c r="B31" s="8" t="s">
        <v>46</v>
      </c>
      <c r="C31" s="9" t="s">
        <v>81</v>
      </c>
      <c r="D31" s="9" t="s">
        <v>81</v>
      </c>
      <c r="E31" s="9" t="s">
        <v>115</v>
      </c>
      <c r="F31" s="9" t="s">
        <v>115</v>
      </c>
      <c r="G31" s="9" t="s">
        <v>115</v>
      </c>
      <c r="H31" s="9" t="s">
        <v>115</v>
      </c>
      <c r="I31" s="10">
        <v>553640</v>
      </c>
      <c r="J31" s="10">
        <v>553640</v>
      </c>
      <c r="K31" s="10">
        <v>553640</v>
      </c>
      <c r="L31" s="10">
        <v>269000</v>
      </c>
      <c r="M31" s="10">
        <v>269000</v>
      </c>
      <c r="N31" s="10">
        <v>269000</v>
      </c>
      <c r="O31" s="10">
        <f t="shared" si="1"/>
        <v>269000</v>
      </c>
      <c r="P31" s="10"/>
      <c r="Q31" s="9" t="s">
        <v>34</v>
      </c>
      <c r="R31" s="9" t="s">
        <v>34</v>
      </c>
      <c r="S31" s="11" t="s">
        <v>140</v>
      </c>
      <c r="T31" s="11"/>
      <c r="U31" s="1"/>
      <c r="V31" s="3"/>
    </row>
    <row r="32" spans="1:22" ht="29.25" customHeight="1" x14ac:dyDescent="0.25">
      <c r="A32" s="4">
        <v>13</v>
      </c>
      <c r="B32" s="8" t="s">
        <v>47</v>
      </c>
      <c r="C32" s="9" t="s">
        <v>82</v>
      </c>
      <c r="D32" s="9" t="s">
        <v>82</v>
      </c>
      <c r="E32" s="9" t="s">
        <v>116</v>
      </c>
      <c r="F32" s="9" t="s">
        <v>116</v>
      </c>
      <c r="G32" s="9" t="s">
        <v>116</v>
      </c>
      <c r="H32" s="9" t="s">
        <v>116</v>
      </c>
      <c r="I32" s="10">
        <v>434200</v>
      </c>
      <c r="J32" s="10">
        <v>434200</v>
      </c>
      <c r="K32" s="10">
        <v>434200</v>
      </c>
      <c r="L32" s="10">
        <v>100000</v>
      </c>
      <c r="M32" s="10">
        <v>100000</v>
      </c>
      <c r="N32" s="10">
        <v>100000</v>
      </c>
      <c r="O32" s="10">
        <f t="shared" si="1"/>
        <v>100000</v>
      </c>
      <c r="P32" s="10"/>
      <c r="Q32" s="9" t="s">
        <v>34</v>
      </c>
      <c r="R32" s="9" t="s">
        <v>34</v>
      </c>
      <c r="S32" s="11" t="s">
        <v>140</v>
      </c>
      <c r="T32" s="11"/>
      <c r="U32" s="1"/>
      <c r="V32" s="3"/>
    </row>
    <row r="33" spans="1:22" ht="29.25" customHeight="1" x14ac:dyDescent="0.25">
      <c r="A33" s="4">
        <v>14</v>
      </c>
      <c r="B33" s="8" t="s">
        <v>48</v>
      </c>
      <c r="C33" s="9" t="s">
        <v>83</v>
      </c>
      <c r="D33" s="9" t="s">
        <v>83</v>
      </c>
      <c r="E33" s="9" t="s">
        <v>117</v>
      </c>
      <c r="F33" s="9" t="s">
        <v>117</v>
      </c>
      <c r="G33" s="9" t="s">
        <v>117</v>
      </c>
      <c r="H33" s="9" t="s">
        <v>117</v>
      </c>
      <c r="I33" s="10">
        <v>263220</v>
      </c>
      <c r="J33" s="10">
        <v>263220</v>
      </c>
      <c r="K33" s="10">
        <v>263220</v>
      </c>
      <c r="L33" s="10">
        <v>100000</v>
      </c>
      <c r="M33" s="10">
        <v>100000</v>
      </c>
      <c r="N33" s="10">
        <v>100000</v>
      </c>
      <c r="O33" s="10">
        <f t="shared" si="1"/>
        <v>100000</v>
      </c>
      <c r="P33" s="10"/>
      <c r="Q33" s="9" t="s">
        <v>34</v>
      </c>
      <c r="R33" s="9" t="s">
        <v>34</v>
      </c>
      <c r="S33" s="11" t="s">
        <v>140</v>
      </c>
      <c r="T33" s="11"/>
      <c r="U33" s="1"/>
      <c r="V33" s="3"/>
    </row>
    <row r="34" spans="1:22" ht="29.25" customHeight="1" x14ac:dyDescent="0.25">
      <c r="A34" s="4">
        <v>15</v>
      </c>
      <c r="B34" s="8" t="s">
        <v>49</v>
      </c>
      <c r="C34" s="9" t="s">
        <v>84</v>
      </c>
      <c r="D34" s="9" t="s">
        <v>84</v>
      </c>
      <c r="E34" s="9" t="s">
        <v>118</v>
      </c>
      <c r="F34" s="9" t="s">
        <v>118</v>
      </c>
      <c r="G34" s="9" t="s">
        <v>118</v>
      </c>
      <c r="H34" s="9" t="s">
        <v>118</v>
      </c>
      <c r="I34" s="10">
        <v>145140</v>
      </c>
      <c r="J34" s="10">
        <v>145140</v>
      </c>
      <c r="K34" s="10">
        <v>145140</v>
      </c>
      <c r="L34" s="10">
        <v>59000</v>
      </c>
      <c r="M34" s="10">
        <v>59000</v>
      </c>
      <c r="N34" s="10">
        <v>59000</v>
      </c>
      <c r="O34" s="10">
        <f t="shared" si="1"/>
        <v>59000</v>
      </c>
      <c r="P34" s="10"/>
      <c r="Q34" s="9" t="s">
        <v>34</v>
      </c>
      <c r="R34" s="9" t="s">
        <v>34</v>
      </c>
      <c r="S34" s="11" t="s">
        <v>140</v>
      </c>
      <c r="T34" s="11"/>
      <c r="U34" s="1"/>
      <c r="V34" s="3"/>
    </row>
    <row r="35" spans="1:22" ht="29.25" customHeight="1" x14ac:dyDescent="0.25">
      <c r="A35" s="4">
        <v>16</v>
      </c>
      <c r="B35" s="8" t="s">
        <v>50</v>
      </c>
      <c r="C35" s="9" t="s">
        <v>85</v>
      </c>
      <c r="D35" s="9" t="s">
        <v>85</v>
      </c>
      <c r="E35" s="9" t="s">
        <v>119</v>
      </c>
      <c r="F35" s="9" t="s">
        <v>119</v>
      </c>
      <c r="G35" s="9" t="s">
        <v>119</v>
      </c>
      <c r="H35" s="9" t="s">
        <v>119</v>
      </c>
      <c r="I35" s="10">
        <v>854850</v>
      </c>
      <c r="J35" s="10">
        <v>854850</v>
      </c>
      <c r="K35" s="10">
        <v>854850</v>
      </c>
      <c r="L35" s="10">
        <v>312750</v>
      </c>
      <c r="M35" s="10">
        <v>312750</v>
      </c>
      <c r="N35" s="10">
        <v>312750</v>
      </c>
      <c r="O35" s="10">
        <f t="shared" si="1"/>
        <v>312750</v>
      </c>
      <c r="P35" s="10"/>
      <c r="Q35" s="9" t="s">
        <v>34</v>
      </c>
      <c r="R35" s="9" t="s">
        <v>34</v>
      </c>
      <c r="S35" s="11" t="s">
        <v>140</v>
      </c>
      <c r="T35" s="11"/>
      <c r="U35" s="1"/>
      <c r="V35" s="3"/>
    </row>
    <row r="36" spans="1:22" ht="29.25" customHeight="1" x14ac:dyDescent="0.25">
      <c r="A36" s="4">
        <v>17</v>
      </c>
      <c r="B36" s="8" t="s">
        <v>51</v>
      </c>
      <c r="C36" s="9" t="s">
        <v>86</v>
      </c>
      <c r="D36" s="9" t="s">
        <v>86</v>
      </c>
      <c r="E36" s="9" t="s">
        <v>120</v>
      </c>
      <c r="F36" s="9" t="s">
        <v>120</v>
      </c>
      <c r="G36" s="9" t="s">
        <v>120</v>
      </c>
      <c r="H36" s="9" t="s">
        <v>120</v>
      </c>
      <c r="I36" s="10">
        <v>263220</v>
      </c>
      <c r="J36" s="10">
        <v>263220</v>
      </c>
      <c r="K36" s="10">
        <v>263220</v>
      </c>
      <c r="L36" s="10">
        <v>100000</v>
      </c>
      <c r="M36" s="10">
        <v>100000</v>
      </c>
      <c r="N36" s="10">
        <v>100000</v>
      </c>
      <c r="O36" s="10">
        <f t="shared" si="1"/>
        <v>100000</v>
      </c>
      <c r="P36" s="10"/>
      <c r="Q36" s="9" t="s">
        <v>34</v>
      </c>
      <c r="R36" s="9" t="s">
        <v>34</v>
      </c>
      <c r="S36" s="11" t="s">
        <v>140</v>
      </c>
      <c r="T36" s="11"/>
      <c r="U36" s="1"/>
      <c r="V36" s="3"/>
    </row>
    <row r="37" spans="1:22" ht="29.25" customHeight="1" x14ac:dyDescent="0.25">
      <c r="A37" s="4">
        <v>18</v>
      </c>
      <c r="B37" s="8" t="s">
        <v>52</v>
      </c>
      <c r="C37" s="9" t="s">
        <v>87</v>
      </c>
      <c r="D37" s="9" t="s">
        <v>87</v>
      </c>
      <c r="E37" s="9" t="s">
        <v>121</v>
      </c>
      <c r="F37" s="9" t="s">
        <v>121</v>
      </c>
      <c r="G37" s="9" t="s">
        <v>121</v>
      </c>
      <c r="H37" s="9" t="s">
        <v>121</v>
      </c>
      <c r="I37" s="10">
        <v>251535</v>
      </c>
      <c r="J37" s="10">
        <v>251535</v>
      </c>
      <c r="K37" s="10">
        <v>251535</v>
      </c>
      <c r="L37" s="10">
        <v>99950</v>
      </c>
      <c r="M37" s="10">
        <v>99950</v>
      </c>
      <c r="N37" s="10">
        <v>99950</v>
      </c>
      <c r="O37" s="10">
        <f t="shared" si="1"/>
        <v>99950</v>
      </c>
      <c r="P37" s="10"/>
      <c r="Q37" s="9" t="s">
        <v>34</v>
      </c>
      <c r="R37" s="9" t="s">
        <v>34</v>
      </c>
      <c r="S37" s="11" t="s">
        <v>140</v>
      </c>
      <c r="T37" s="11"/>
      <c r="U37" s="1"/>
      <c r="V37" s="3"/>
    </row>
    <row r="38" spans="1:22" ht="35.25" customHeight="1" x14ac:dyDescent="0.25">
      <c r="A38" s="4">
        <v>19</v>
      </c>
      <c r="B38" s="8" t="s">
        <v>53</v>
      </c>
      <c r="C38" s="9" t="s">
        <v>88</v>
      </c>
      <c r="D38" s="9" t="s">
        <v>88</v>
      </c>
      <c r="E38" s="9" t="s">
        <v>122</v>
      </c>
      <c r="F38" s="9" t="s">
        <v>122</v>
      </c>
      <c r="G38" s="9" t="s">
        <v>122</v>
      </c>
      <c r="H38" s="9" t="s">
        <v>122</v>
      </c>
      <c r="I38" s="10">
        <v>75200</v>
      </c>
      <c r="J38" s="10">
        <v>75200</v>
      </c>
      <c r="K38" s="10">
        <v>75200</v>
      </c>
      <c r="L38" s="10">
        <v>37600</v>
      </c>
      <c r="M38" s="10">
        <v>37600</v>
      </c>
      <c r="N38" s="10">
        <v>37600</v>
      </c>
      <c r="O38" s="10">
        <f t="shared" si="1"/>
        <v>37600</v>
      </c>
      <c r="P38" s="10"/>
      <c r="Q38" s="9" t="s">
        <v>34</v>
      </c>
      <c r="R38" s="9" t="s">
        <v>34</v>
      </c>
      <c r="S38" s="11" t="s">
        <v>140</v>
      </c>
      <c r="T38" s="11"/>
      <c r="U38" s="1"/>
      <c r="V38" s="3"/>
    </row>
    <row r="39" spans="1:22" ht="29.25" customHeight="1" x14ac:dyDescent="0.25">
      <c r="A39" s="4">
        <v>20</v>
      </c>
      <c r="B39" s="8" t="s">
        <v>54</v>
      </c>
      <c r="C39" s="9" t="s">
        <v>89</v>
      </c>
      <c r="D39" s="9" t="s">
        <v>89</v>
      </c>
      <c r="E39" s="9" t="s">
        <v>123</v>
      </c>
      <c r="F39" s="9" t="s">
        <v>123</v>
      </c>
      <c r="G39" s="9" t="s">
        <v>123</v>
      </c>
      <c r="H39" s="9" t="s">
        <v>123</v>
      </c>
      <c r="I39" s="10">
        <v>263220</v>
      </c>
      <c r="J39" s="10">
        <v>263220</v>
      </c>
      <c r="K39" s="10">
        <v>263220</v>
      </c>
      <c r="L39" s="10">
        <v>100000</v>
      </c>
      <c r="M39" s="10">
        <v>100000</v>
      </c>
      <c r="N39" s="10">
        <v>100000</v>
      </c>
      <c r="O39" s="10">
        <f t="shared" si="1"/>
        <v>100000</v>
      </c>
      <c r="P39" s="10"/>
      <c r="Q39" s="9" t="s">
        <v>34</v>
      </c>
      <c r="R39" s="9" t="s">
        <v>34</v>
      </c>
      <c r="S39" s="11" t="s">
        <v>140</v>
      </c>
      <c r="T39" s="11"/>
      <c r="U39" s="1"/>
      <c r="V39" s="3"/>
    </row>
    <row r="40" spans="1:22" ht="38.25" customHeight="1" x14ac:dyDescent="0.25">
      <c r="A40" s="4">
        <v>21</v>
      </c>
      <c r="B40" s="8" t="s">
        <v>55</v>
      </c>
      <c r="C40" s="9" t="s">
        <v>90</v>
      </c>
      <c r="D40" s="9" t="s">
        <v>90</v>
      </c>
      <c r="E40" s="9" t="s">
        <v>124</v>
      </c>
      <c r="F40" s="9" t="s">
        <v>124</v>
      </c>
      <c r="G40" s="9" t="s">
        <v>124</v>
      </c>
      <c r="H40" s="9" t="s">
        <v>124</v>
      </c>
      <c r="I40" s="10">
        <v>150000</v>
      </c>
      <c r="J40" s="10">
        <v>150000</v>
      </c>
      <c r="K40" s="10">
        <v>150000</v>
      </c>
      <c r="L40" s="10">
        <v>71000</v>
      </c>
      <c r="M40" s="10">
        <v>71000</v>
      </c>
      <c r="N40" s="10">
        <v>71000</v>
      </c>
      <c r="O40" s="10">
        <f t="shared" si="1"/>
        <v>71000</v>
      </c>
      <c r="P40" s="10"/>
      <c r="Q40" s="9" t="s">
        <v>34</v>
      </c>
      <c r="R40" s="9" t="s">
        <v>34</v>
      </c>
      <c r="S40" s="11" t="s">
        <v>140</v>
      </c>
      <c r="T40" s="11"/>
      <c r="U40" s="1"/>
      <c r="V40" s="3"/>
    </row>
    <row r="41" spans="1:22" ht="36" customHeight="1" x14ac:dyDescent="0.25">
      <c r="A41" s="4">
        <v>22</v>
      </c>
      <c r="B41" s="8" t="s">
        <v>56</v>
      </c>
      <c r="C41" s="9" t="s">
        <v>91</v>
      </c>
      <c r="D41" s="9" t="s">
        <v>91</v>
      </c>
      <c r="E41" s="9" t="s">
        <v>125</v>
      </c>
      <c r="F41" s="9" t="s">
        <v>125</v>
      </c>
      <c r="G41" s="9" t="s">
        <v>125</v>
      </c>
      <c r="H41" s="9" t="s">
        <v>125</v>
      </c>
      <c r="I41" s="10">
        <v>59532</v>
      </c>
      <c r="J41" s="10">
        <v>59532</v>
      </c>
      <c r="K41" s="10">
        <v>59532</v>
      </c>
      <c r="L41" s="10">
        <v>24200</v>
      </c>
      <c r="M41" s="10">
        <v>24200</v>
      </c>
      <c r="N41" s="10">
        <v>24200</v>
      </c>
      <c r="O41" s="10">
        <f t="shared" si="1"/>
        <v>24200</v>
      </c>
      <c r="P41" s="10"/>
      <c r="Q41" s="9" t="s">
        <v>34</v>
      </c>
      <c r="R41" s="9" t="s">
        <v>34</v>
      </c>
      <c r="S41" s="11" t="s">
        <v>140</v>
      </c>
      <c r="T41" s="11"/>
      <c r="U41" s="1"/>
      <c r="V41" s="3"/>
    </row>
    <row r="42" spans="1:22" ht="30" customHeight="1" x14ac:dyDescent="0.25">
      <c r="A42" s="4">
        <v>23</v>
      </c>
      <c r="B42" s="8" t="s">
        <v>57</v>
      </c>
      <c r="C42" s="9" t="s">
        <v>92</v>
      </c>
      <c r="D42" s="9" t="s">
        <v>92</v>
      </c>
      <c r="E42" s="9" t="s">
        <v>126</v>
      </c>
      <c r="F42" s="9" t="s">
        <v>126</v>
      </c>
      <c r="G42" s="9" t="s">
        <v>126</v>
      </c>
      <c r="H42" s="9" t="s">
        <v>126</v>
      </c>
      <c r="I42" s="10">
        <v>1128900</v>
      </c>
      <c r="J42" s="10">
        <v>1128900</v>
      </c>
      <c r="K42" s="10">
        <v>1128900</v>
      </c>
      <c r="L42" s="10">
        <v>481010</v>
      </c>
      <c r="M42" s="10">
        <v>481010</v>
      </c>
      <c r="N42" s="10">
        <v>481010</v>
      </c>
      <c r="O42" s="10">
        <f t="shared" si="1"/>
        <v>481010</v>
      </c>
      <c r="P42" s="10"/>
      <c r="Q42" s="9" t="s">
        <v>34</v>
      </c>
      <c r="R42" s="9" t="s">
        <v>34</v>
      </c>
      <c r="S42" s="11" t="s">
        <v>140</v>
      </c>
      <c r="T42" s="11"/>
      <c r="U42" s="1"/>
      <c r="V42" s="3"/>
    </row>
    <row r="43" spans="1:22" ht="36.75" customHeight="1" x14ac:dyDescent="0.25">
      <c r="A43" s="4">
        <v>24</v>
      </c>
      <c r="B43" s="8" t="s">
        <v>58</v>
      </c>
      <c r="C43" s="9" t="s">
        <v>93</v>
      </c>
      <c r="D43" s="9" t="s">
        <v>93</v>
      </c>
      <c r="E43" s="9" t="s">
        <v>127</v>
      </c>
      <c r="F43" s="9" t="s">
        <v>127</v>
      </c>
      <c r="G43" s="9" t="s">
        <v>127</v>
      </c>
      <c r="H43" s="9" t="s">
        <v>127</v>
      </c>
      <c r="I43" s="10">
        <v>255840</v>
      </c>
      <c r="J43" s="10">
        <v>255840</v>
      </c>
      <c r="K43" s="10">
        <v>255840</v>
      </c>
      <c r="L43" s="10">
        <v>97000</v>
      </c>
      <c r="M43" s="10">
        <v>97000</v>
      </c>
      <c r="N43" s="10">
        <v>97000</v>
      </c>
      <c r="O43" s="10">
        <f t="shared" si="1"/>
        <v>97000</v>
      </c>
      <c r="P43" s="10"/>
      <c r="Q43" s="9" t="s">
        <v>34</v>
      </c>
      <c r="R43" s="9" t="s">
        <v>34</v>
      </c>
      <c r="S43" s="11" t="s">
        <v>140</v>
      </c>
      <c r="T43" s="11"/>
      <c r="U43" s="1"/>
      <c r="V43" s="3"/>
    </row>
    <row r="44" spans="1:22" ht="51.75" customHeight="1" x14ac:dyDescent="0.25">
      <c r="A44" s="4">
        <v>25</v>
      </c>
      <c r="B44" s="8" t="s">
        <v>59</v>
      </c>
      <c r="C44" s="9" t="s">
        <v>94</v>
      </c>
      <c r="D44" s="9" t="s">
        <v>94</v>
      </c>
      <c r="E44" s="9" t="s">
        <v>128</v>
      </c>
      <c r="F44" s="9" t="s">
        <v>128</v>
      </c>
      <c r="G44" s="9" t="s">
        <v>128</v>
      </c>
      <c r="H44" s="9" t="s">
        <v>128</v>
      </c>
      <c r="I44" s="10">
        <v>119925</v>
      </c>
      <c r="J44" s="10">
        <v>119925</v>
      </c>
      <c r="K44" s="10">
        <v>119925</v>
      </c>
      <c r="L44" s="10">
        <v>48262.5</v>
      </c>
      <c r="M44" s="10">
        <v>48262.5</v>
      </c>
      <c r="N44" s="10">
        <v>48262.5</v>
      </c>
      <c r="O44" s="10">
        <f t="shared" si="1"/>
        <v>48262.5</v>
      </c>
      <c r="P44" s="10"/>
      <c r="Q44" s="9" t="s">
        <v>34</v>
      </c>
      <c r="R44" s="9" t="s">
        <v>34</v>
      </c>
      <c r="S44" s="11" t="s">
        <v>140</v>
      </c>
      <c r="T44" s="11"/>
      <c r="U44" s="1"/>
      <c r="V44" s="3"/>
    </row>
    <row r="45" spans="1:22" ht="34.5" customHeight="1" x14ac:dyDescent="0.25">
      <c r="A45" s="4">
        <v>26</v>
      </c>
      <c r="B45" s="8" t="s">
        <v>60</v>
      </c>
      <c r="C45" s="9" t="s">
        <v>95</v>
      </c>
      <c r="D45" s="9" t="s">
        <v>95</v>
      </c>
      <c r="E45" s="9" t="s">
        <v>129</v>
      </c>
      <c r="F45" s="9" t="s">
        <v>129</v>
      </c>
      <c r="G45" s="9" t="s">
        <v>129</v>
      </c>
      <c r="H45" s="9" t="s">
        <v>129</v>
      </c>
      <c r="I45" s="10">
        <v>176874</v>
      </c>
      <c r="J45" s="10">
        <v>176874</v>
      </c>
      <c r="K45" s="10">
        <v>176874</v>
      </c>
      <c r="L45" s="10">
        <v>71181</v>
      </c>
      <c r="M45" s="10">
        <v>71181</v>
      </c>
      <c r="N45" s="10">
        <v>71181</v>
      </c>
      <c r="O45" s="10">
        <f t="shared" si="1"/>
        <v>71181</v>
      </c>
      <c r="P45" s="10"/>
      <c r="Q45" s="9" t="s">
        <v>34</v>
      </c>
      <c r="R45" s="9" t="s">
        <v>34</v>
      </c>
      <c r="S45" s="11" t="s">
        <v>140</v>
      </c>
      <c r="T45" s="11"/>
      <c r="U45" s="1"/>
      <c r="V45" s="3"/>
    </row>
    <row r="46" spans="1:22" ht="29.25" customHeight="1" x14ac:dyDescent="0.25">
      <c r="A46" s="4">
        <v>27</v>
      </c>
      <c r="B46" s="8" t="s">
        <v>61</v>
      </c>
      <c r="C46" s="9" t="s">
        <v>96</v>
      </c>
      <c r="D46" s="9" t="s">
        <v>96</v>
      </c>
      <c r="E46" s="9" t="s">
        <v>130</v>
      </c>
      <c r="F46" s="9" t="s">
        <v>130</v>
      </c>
      <c r="G46" s="9" t="s">
        <v>130</v>
      </c>
      <c r="H46" s="9" t="s">
        <v>130</v>
      </c>
      <c r="I46" s="10">
        <v>1222620</v>
      </c>
      <c r="J46" s="10">
        <v>1222620</v>
      </c>
      <c r="K46" s="10">
        <v>1222620</v>
      </c>
      <c r="L46" s="10">
        <v>497000</v>
      </c>
      <c r="M46" s="10">
        <v>497000</v>
      </c>
      <c r="N46" s="10">
        <v>497000</v>
      </c>
      <c r="O46" s="10">
        <f t="shared" si="1"/>
        <v>497000</v>
      </c>
      <c r="P46" s="10"/>
      <c r="Q46" s="9" t="s">
        <v>34</v>
      </c>
      <c r="R46" s="9" t="s">
        <v>34</v>
      </c>
      <c r="S46" s="11" t="s">
        <v>140</v>
      </c>
      <c r="T46" s="11"/>
      <c r="U46" s="1"/>
      <c r="V46" s="3"/>
    </row>
    <row r="47" spans="1:22" ht="33" customHeight="1" x14ac:dyDescent="0.25">
      <c r="A47" s="4">
        <v>28</v>
      </c>
      <c r="B47" s="8" t="s">
        <v>62</v>
      </c>
      <c r="C47" s="9" t="s">
        <v>97</v>
      </c>
      <c r="D47" s="9" t="s">
        <v>97</v>
      </c>
      <c r="E47" s="9" t="s">
        <v>131</v>
      </c>
      <c r="F47" s="9" t="s">
        <v>131</v>
      </c>
      <c r="G47" s="9" t="s">
        <v>131</v>
      </c>
      <c r="H47" s="9" t="s">
        <v>131</v>
      </c>
      <c r="I47" s="10">
        <v>856700</v>
      </c>
      <c r="J47" s="10">
        <v>856700</v>
      </c>
      <c r="K47" s="10">
        <v>856700</v>
      </c>
      <c r="L47" s="10">
        <v>368930</v>
      </c>
      <c r="M47" s="10">
        <v>368930</v>
      </c>
      <c r="N47" s="10">
        <v>368930</v>
      </c>
      <c r="O47" s="10">
        <f t="shared" si="1"/>
        <v>368930</v>
      </c>
      <c r="P47" s="10"/>
      <c r="Q47" s="9" t="s">
        <v>34</v>
      </c>
      <c r="R47" s="9" t="s">
        <v>34</v>
      </c>
      <c r="S47" s="11" t="s">
        <v>140</v>
      </c>
      <c r="T47" s="11"/>
      <c r="U47" s="1"/>
      <c r="V47" s="3"/>
    </row>
    <row r="48" spans="1:22" ht="29.25" customHeight="1" x14ac:dyDescent="0.25">
      <c r="A48" s="4">
        <v>29</v>
      </c>
      <c r="B48" s="8" t="s">
        <v>63</v>
      </c>
      <c r="C48" s="9" t="s">
        <v>98</v>
      </c>
      <c r="D48" s="9" t="s">
        <v>98</v>
      </c>
      <c r="E48" s="9" t="s">
        <v>132</v>
      </c>
      <c r="F48" s="9" t="s">
        <v>132</v>
      </c>
      <c r="G48" s="9" t="s">
        <v>132</v>
      </c>
      <c r="H48" s="9" t="s">
        <v>132</v>
      </c>
      <c r="I48" s="10">
        <v>263220</v>
      </c>
      <c r="J48" s="10">
        <v>263220</v>
      </c>
      <c r="K48" s="10">
        <v>263220</v>
      </c>
      <c r="L48" s="10">
        <v>100000</v>
      </c>
      <c r="M48" s="10">
        <v>100000</v>
      </c>
      <c r="N48" s="10">
        <v>100000</v>
      </c>
      <c r="O48" s="10">
        <f t="shared" si="1"/>
        <v>100000</v>
      </c>
      <c r="P48" s="10"/>
      <c r="Q48" s="9" t="s">
        <v>34</v>
      </c>
      <c r="R48" s="9" t="s">
        <v>34</v>
      </c>
      <c r="S48" s="11" t="s">
        <v>140</v>
      </c>
      <c r="T48" s="11"/>
      <c r="U48" s="1"/>
      <c r="V48" s="3"/>
    </row>
    <row r="49" spans="1:22" ht="29.25" customHeight="1" x14ac:dyDescent="0.25">
      <c r="A49" s="4">
        <v>30</v>
      </c>
      <c r="B49" s="8" t="s">
        <v>64</v>
      </c>
      <c r="C49" s="9" t="s">
        <v>99</v>
      </c>
      <c r="D49" s="9" t="s">
        <v>99</v>
      </c>
      <c r="E49" s="9" t="s">
        <v>133</v>
      </c>
      <c r="F49" s="9" t="s">
        <v>133</v>
      </c>
      <c r="G49" s="9" t="s">
        <v>133</v>
      </c>
      <c r="H49" s="9" t="s">
        <v>133</v>
      </c>
      <c r="I49" s="10">
        <v>263220</v>
      </c>
      <c r="J49" s="10">
        <v>263220</v>
      </c>
      <c r="K49" s="10">
        <v>263220</v>
      </c>
      <c r="L49" s="10">
        <v>100000</v>
      </c>
      <c r="M49" s="10">
        <v>100000</v>
      </c>
      <c r="N49" s="10">
        <v>100000</v>
      </c>
      <c r="O49" s="10">
        <f t="shared" si="1"/>
        <v>100000</v>
      </c>
      <c r="P49" s="10"/>
      <c r="Q49" s="9" t="s">
        <v>34</v>
      </c>
      <c r="R49" s="9" t="s">
        <v>34</v>
      </c>
      <c r="S49" s="11" t="s">
        <v>140</v>
      </c>
      <c r="T49" s="11"/>
      <c r="U49" s="1"/>
      <c r="V49" s="3"/>
    </row>
    <row r="50" spans="1:22" ht="38.25" customHeight="1" x14ac:dyDescent="0.25">
      <c r="A50" s="4">
        <v>31</v>
      </c>
      <c r="B50" s="8" t="s">
        <v>65</v>
      </c>
      <c r="C50" s="9" t="s">
        <v>85</v>
      </c>
      <c r="D50" s="9" t="s">
        <v>85</v>
      </c>
      <c r="E50" s="9" t="s">
        <v>134</v>
      </c>
      <c r="F50" s="9" t="s">
        <v>134</v>
      </c>
      <c r="G50" s="9" t="s">
        <v>134</v>
      </c>
      <c r="H50" s="9" t="s">
        <v>134</v>
      </c>
      <c r="I50" s="10">
        <v>147600</v>
      </c>
      <c r="J50" s="10">
        <v>147600</v>
      </c>
      <c r="K50" s="10">
        <v>147600</v>
      </c>
      <c r="L50" s="10">
        <v>54000</v>
      </c>
      <c r="M50" s="10">
        <v>54000</v>
      </c>
      <c r="N50" s="10">
        <v>54000</v>
      </c>
      <c r="O50" s="10">
        <f t="shared" si="1"/>
        <v>54000</v>
      </c>
      <c r="P50" s="10"/>
      <c r="Q50" s="9" t="s">
        <v>34</v>
      </c>
      <c r="R50" s="9" t="s">
        <v>34</v>
      </c>
      <c r="S50" s="11" t="s">
        <v>140</v>
      </c>
      <c r="T50" s="11"/>
      <c r="U50" s="1"/>
      <c r="V50" s="3"/>
    </row>
    <row r="51" spans="1:22" ht="49.5" customHeight="1" x14ac:dyDescent="0.25">
      <c r="A51" s="4">
        <v>32</v>
      </c>
      <c r="B51" s="8" t="s">
        <v>66</v>
      </c>
      <c r="C51" s="9" t="s">
        <v>100</v>
      </c>
      <c r="D51" s="9" t="s">
        <v>100</v>
      </c>
      <c r="E51" s="9" t="s">
        <v>135</v>
      </c>
      <c r="F51" s="9" t="s">
        <v>135</v>
      </c>
      <c r="G51" s="9" t="s">
        <v>135</v>
      </c>
      <c r="H51" s="9" t="s">
        <v>135</v>
      </c>
      <c r="I51" s="10">
        <v>104550</v>
      </c>
      <c r="J51" s="10">
        <v>104550</v>
      </c>
      <c r="K51" s="10">
        <v>104550</v>
      </c>
      <c r="L51" s="10">
        <v>39000</v>
      </c>
      <c r="M51" s="10">
        <v>39000</v>
      </c>
      <c r="N51" s="10">
        <v>39000</v>
      </c>
      <c r="O51" s="10">
        <f t="shared" si="1"/>
        <v>39000</v>
      </c>
      <c r="P51" s="10"/>
      <c r="Q51" s="9" t="s">
        <v>34</v>
      </c>
      <c r="R51" s="9" t="s">
        <v>34</v>
      </c>
      <c r="S51" s="11" t="s">
        <v>140</v>
      </c>
      <c r="T51" s="11"/>
      <c r="U51" s="1"/>
      <c r="V51" s="3"/>
    </row>
    <row r="52" spans="1:22" ht="35.25" customHeight="1" x14ac:dyDescent="0.25">
      <c r="A52" s="4">
        <v>33</v>
      </c>
      <c r="B52" s="8" t="s">
        <v>67</v>
      </c>
      <c r="C52" s="9" t="s">
        <v>101</v>
      </c>
      <c r="D52" s="9" t="s">
        <v>101</v>
      </c>
      <c r="E52" s="9" t="s">
        <v>136</v>
      </c>
      <c r="F52" s="9" t="s">
        <v>136</v>
      </c>
      <c r="G52" s="9" t="s">
        <v>136</v>
      </c>
      <c r="H52" s="9" t="s">
        <v>136</v>
      </c>
      <c r="I52" s="10">
        <v>263220</v>
      </c>
      <c r="J52" s="10">
        <v>263220</v>
      </c>
      <c r="K52" s="10">
        <v>263220</v>
      </c>
      <c r="L52" s="10">
        <v>100000</v>
      </c>
      <c r="M52" s="10">
        <v>100000</v>
      </c>
      <c r="N52" s="10">
        <v>100000</v>
      </c>
      <c r="O52" s="10">
        <f t="shared" si="1"/>
        <v>100000</v>
      </c>
      <c r="P52" s="10"/>
      <c r="Q52" s="9" t="s">
        <v>34</v>
      </c>
      <c r="R52" s="9" t="s">
        <v>34</v>
      </c>
      <c r="S52" s="11" t="s">
        <v>140</v>
      </c>
      <c r="T52" s="11"/>
      <c r="U52" s="1"/>
      <c r="V52" s="3"/>
    </row>
    <row r="53" spans="1:22" ht="17.25" customHeight="1" x14ac:dyDescent="0.25">
      <c r="A53" s="4">
        <v>34</v>
      </c>
      <c r="B53" s="8" t="s">
        <v>68</v>
      </c>
      <c r="C53" s="9" t="s">
        <v>102</v>
      </c>
      <c r="D53" s="9" t="s">
        <v>102</v>
      </c>
      <c r="E53" s="9" t="s">
        <v>137</v>
      </c>
      <c r="F53" s="9" t="s">
        <v>137</v>
      </c>
      <c r="G53" s="9" t="s">
        <v>137</v>
      </c>
      <c r="H53" s="9" t="s">
        <v>137</v>
      </c>
      <c r="I53" s="10">
        <v>263220</v>
      </c>
      <c r="J53" s="10">
        <v>263220</v>
      </c>
      <c r="K53" s="10">
        <v>263220</v>
      </c>
      <c r="L53" s="10">
        <v>100000</v>
      </c>
      <c r="M53" s="10">
        <v>100000</v>
      </c>
      <c r="N53" s="10">
        <v>100000</v>
      </c>
      <c r="O53" s="10">
        <f t="shared" si="1"/>
        <v>100000</v>
      </c>
      <c r="P53" s="10"/>
      <c r="Q53" s="9" t="s">
        <v>34</v>
      </c>
      <c r="R53" s="9" t="s">
        <v>34</v>
      </c>
      <c r="S53" s="11" t="s">
        <v>140</v>
      </c>
      <c r="T53" s="11"/>
      <c r="U53" s="1"/>
      <c r="V53" s="3"/>
    </row>
    <row r="54" spans="1:22" ht="29.25" customHeight="1" x14ac:dyDescent="0.25">
      <c r="A54" s="4">
        <v>35</v>
      </c>
      <c r="B54" s="8" t="s">
        <v>69</v>
      </c>
      <c r="C54" s="9" t="s">
        <v>103</v>
      </c>
      <c r="D54" s="9" t="s">
        <v>103</v>
      </c>
      <c r="E54" s="9" t="s">
        <v>138</v>
      </c>
      <c r="F54" s="9" t="s">
        <v>138</v>
      </c>
      <c r="G54" s="9" t="s">
        <v>138</v>
      </c>
      <c r="H54" s="9" t="s">
        <v>138</v>
      </c>
      <c r="I54" s="10">
        <v>263220</v>
      </c>
      <c r="J54" s="10">
        <v>263220</v>
      </c>
      <c r="K54" s="10">
        <v>263220</v>
      </c>
      <c r="L54" s="10">
        <v>100000</v>
      </c>
      <c r="M54" s="10">
        <v>100000</v>
      </c>
      <c r="N54" s="10">
        <v>100000</v>
      </c>
      <c r="O54" s="10">
        <f t="shared" si="1"/>
        <v>100000</v>
      </c>
      <c r="P54" s="10"/>
      <c r="Q54" s="9" t="s">
        <v>34</v>
      </c>
      <c r="R54" s="9" t="s">
        <v>34</v>
      </c>
      <c r="S54" s="11" t="s">
        <v>140</v>
      </c>
      <c r="T54" s="11"/>
      <c r="U54" s="1"/>
      <c r="V54" s="3"/>
    </row>
    <row r="55" spans="1:22" x14ac:dyDescent="0.25">
      <c r="A55" s="31" t="s">
        <v>12</v>
      </c>
      <c r="B55" s="31"/>
      <c r="C55" s="31"/>
      <c r="D55" s="31"/>
      <c r="E55" s="31"/>
      <c r="F55" s="31"/>
      <c r="G55" s="31"/>
      <c r="H55" s="31"/>
      <c r="I55" s="49">
        <f>SUM(I20:K54)</f>
        <v>32803842</v>
      </c>
      <c r="J55" s="49"/>
      <c r="K55" s="49"/>
      <c r="L55" s="49">
        <f>SUM(N20:N54)</f>
        <v>4344145.5</v>
      </c>
      <c r="M55" s="49"/>
      <c r="N55" s="49"/>
      <c r="O55" s="49">
        <f>SUM(O20:P54)</f>
        <v>4344145.5</v>
      </c>
      <c r="P55" s="49"/>
      <c r="Q55" s="34"/>
      <c r="R55" s="35"/>
      <c r="S55" s="54"/>
      <c r="T55" s="55"/>
      <c r="U55" s="1"/>
      <c r="V55" s="3"/>
    </row>
    <row r="56" spans="1:22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49"/>
      <c r="J56" s="49"/>
      <c r="K56" s="49"/>
      <c r="L56" s="49"/>
      <c r="M56" s="49"/>
      <c r="N56" s="49"/>
      <c r="O56" s="49"/>
      <c r="P56" s="49"/>
      <c r="Q56" s="38"/>
      <c r="R56" s="39"/>
      <c r="S56" s="56"/>
      <c r="T56" s="57"/>
      <c r="U56" s="1"/>
      <c r="V56" s="3"/>
    </row>
    <row r="57" spans="1:22" ht="15.75" customHeight="1" x14ac:dyDescent="0.2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60"/>
      <c r="U57" s="1"/>
      <c r="V57" s="3"/>
    </row>
    <row r="58" spans="1:22" ht="27.75" customHeight="1" x14ac:dyDescent="0.25">
      <c r="A58" s="45" t="s">
        <v>15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7"/>
      <c r="U58" s="1"/>
      <c r="V58" s="3"/>
    </row>
    <row r="59" spans="1:22" ht="24.75" customHeight="1" x14ac:dyDescent="0.25">
      <c r="A59" s="29" t="s">
        <v>0</v>
      </c>
      <c r="B59" s="29" t="s">
        <v>1</v>
      </c>
      <c r="C59" s="29" t="s">
        <v>2</v>
      </c>
      <c r="D59" s="29"/>
      <c r="E59" s="29" t="s">
        <v>3</v>
      </c>
      <c r="F59" s="29"/>
      <c r="G59" s="29"/>
      <c r="H59" s="29"/>
      <c r="I59" s="29" t="s">
        <v>4</v>
      </c>
      <c r="J59" s="29"/>
      <c r="K59" s="29"/>
      <c r="L59" s="29" t="s">
        <v>6</v>
      </c>
      <c r="M59" s="29"/>
      <c r="N59" s="29"/>
      <c r="O59" s="29" t="s">
        <v>7</v>
      </c>
      <c r="P59" s="29"/>
      <c r="Q59" s="29" t="s">
        <v>9</v>
      </c>
      <c r="R59" s="29"/>
      <c r="S59" s="48" t="s">
        <v>10</v>
      </c>
      <c r="T59" s="48"/>
      <c r="U59" s="1"/>
      <c r="V59" s="3"/>
    </row>
    <row r="60" spans="1:22" ht="25.5" customHeight="1" x14ac:dyDescent="0.25">
      <c r="A60" s="15"/>
      <c r="B60" s="15"/>
      <c r="C60" s="15"/>
      <c r="D60" s="15"/>
      <c r="E60" s="15"/>
      <c r="F60" s="15"/>
      <c r="G60" s="15"/>
      <c r="H60" s="15"/>
      <c r="I60" s="15" t="s">
        <v>5</v>
      </c>
      <c r="J60" s="15"/>
      <c r="K60" s="15"/>
      <c r="L60" s="15" t="s">
        <v>5</v>
      </c>
      <c r="M60" s="15"/>
      <c r="N60" s="15"/>
      <c r="O60" s="15" t="s">
        <v>8</v>
      </c>
      <c r="P60" s="15"/>
      <c r="Q60" s="15"/>
      <c r="R60" s="15"/>
      <c r="S60" s="21"/>
      <c r="T60" s="21"/>
      <c r="U60" s="1"/>
      <c r="V60" s="3"/>
    </row>
    <row r="61" spans="1:22" ht="15.75" x14ac:dyDescent="0.25">
      <c r="A61" s="4">
        <v>1</v>
      </c>
      <c r="B61" s="5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3"/>
      <c r="T61" s="23"/>
      <c r="U61" s="1"/>
      <c r="V61" s="3"/>
    </row>
    <row r="62" spans="1:22" ht="15.75" x14ac:dyDescent="0.25">
      <c r="A62" s="4">
        <v>2</v>
      </c>
      <c r="B62" s="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3"/>
      <c r="T62" s="23"/>
      <c r="U62" s="1"/>
      <c r="V62" s="3"/>
    </row>
    <row r="63" spans="1:22" ht="15.75" x14ac:dyDescent="0.25">
      <c r="A63" s="4">
        <v>3</v>
      </c>
      <c r="B63" s="5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3"/>
      <c r="T63" s="23"/>
      <c r="U63" s="1"/>
      <c r="V63" s="3"/>
    </row>
    <row r="64" spans="1:22" x14ac:dyDescent="0.25">
      <c r="A64" s="31" t="s">
        <v>12</v>
      </c>
      <c r="B64" s="31"/>
      <c r="C64" s="31"/>
      <c r="D64" s="31"/>
      <c r="E64" s="31"/>
      <c r="F64" s="31"/>
      <c r="G64" s="31"/>
      <c r="H64" s="31"/>
      <c r="I64" s="32"/>
      <c r="J64" s="32"/>
      <c r="K64" s="32"/>
      <c r="L64" s="32"/>
      <c r="M64" s="32"/>
      <c r="N64" s="32"/>
      <c r="O64" s="33"/>
      <c r="P64" s="33"/>
      <c r="Q64" s="34"/>
      <c r="R64" s="35"/>
      <c r="S64" s="36"/>
      <c r="T64" s="37"/>
      <c r="U64" s="1"/>
      <c r="V64" s="3"/>
    </row>
    <row r="65" spans="1:22" x14ac:dyDescent="0.25">
      <c r="A65" s="31"/>
      <c r="B65" s="31"/>
      <c r="C65" s="31"/>
      <c r="D65" s="31"/>
      <c r="E65" s="31"/>
      <c r="F65" s="31"/>
      <c r="G65" s="31"/>
      <c r="H65" s="31"/>
      <c r="I65" s="32"/>
      <c r="J65" s="32"/>
      <c r="K65" s="32"/>
      <c r="L65" s="32"/>
      <c r="M65" s="32"/>
      <c r="N65" s="32"/>
      <c r="O65" s="33"/>
      <c r="P65" s="33"/>
      <c r="Q65" s="38"/>
      <c r="R65" s="39"/>
      <c r="S65" s="40"/>
      <c r="T65" s="41"/>
      <c r="U65" s="1"/>
      <c r="V65" s="3"/>
    </row>
    <row r="66" spans="1:22" x14ac:dyDescent="0.25">
      <c r="A66" s="2"/>
      <c r="B66" s="2"/>
      <c r="C66" s="2"/>
      <c r="D66" s="30"/>
      <c r="E66" s="30"/>
      <c r="F66" s="2"/>
      <c r="G66" s="2"/>
      <c r="H66" s="30"/>
      <c r="I66" s="30"/>
      <c r="J66" s="2"/>
      <c r="K66" s="24"/>
      <c r="L66" s="24"/>
      <c r="M66" s="2"/>
      <c r="N66" s="24"/>
      <c r="O66" s="24"/>
      <c r="P66" s="24"/>
      <c r="Q66" s="24"/>
      <c r="R66" s="24"/>
      <c r="S66" s="24"/>
      <c r="T66" s="24"/>
      <c r="U66" s="24"/>
      <c r="V66" s="3"/>
    </row>
    <row r="67" spans="1:22" x14ac:dyDescent="0.25">
      <c r="A67" s="25" t="s">
        <v>13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4"/>
      <c r="T67" s="24"/>
      <c r="U67" s="1"/>
      <c r="V67" s="3"/>
    </row>
  </sheetData>
  <mergeCells count="369">
    <mergeCell ref="A57:T57"/>
    <mergeCell ref="A55:H56"/>
    <mergeCell ref="I55:K56"/>
    <mergeCell ref="L55:N56"/>
    <mergeCell ref="O55:P56"/>
    <mergeCell ref="Q55:T56"/>
    <mergeCell ref="B18:B19"/>
    <mergeCell ref="C18:D19"/>
    <mergeCell ref="E18:H19"/>
    <mergeCell ref="Q20:R20"/>
    <mergeCell ref="S20:T20"/>
    <mergeCell ref="C21:D21"/>
    <mergeCell ref="E21:H21"/>
    <mergeCell ref="I21:K21"/>
    <mergeCell ref="L21:N21"/>
    <mergeCell ref="O21:P21"/>
    <mergeCell ref="Q21:R21"/>
    <mergeCell ref="S21:T21"/>
    <mergeCell ref="C20:D20"/>
    <mergeCell ref="E20:H20"/>
    <mergeCell ref="I20:K20"/>
    <mergeCell ref="L20:N20"/>
    <mergeCell ref="O20:P20"/>
    <mergeCell ref="A58:T58"/>
    <mergeCell ref="O59:P59"/>
    <mergeCell ref="Q59:R60"/>
    <mergeCell ref="S59:T60"/>
    <mergeCell ref="I60:K60"/>
    <mergeCell ref="L60:N60"/>
    <mergeCell ref="O60:P60"/>
    <mergeCell ref="S10:T10"/>
    <mergeCell ref="C13:D13"/>
    <mergeCell ref="E13:H13"/>
    <mergeCell ref="I13:K13"/>
    <mergeCell ref="L13:N13"/>
    <mergeCell ref="O13:P13"/>
    <mergeCell ref="Q13:R13"/>
    <mergeCell ref="S14:T14"/>
    <mergeCell ref="A15:H16"/>
    <mergeCell ref="I15:K16"/>
    <mergeCell ref="L15:N16"/>
    <mergeCell ref="O15:P16"/>
    <mergeCell ref="Q15:T16"/>
    <mergeCell ref="C14:D14"/>
    <mergeCell ref="E14:H14"/>
    <mergeCell ref="I14:K14"/>
    <mergeCell ref="I18:K18"/>
    <mergeCell ref="T66:U66"/>
    <mergeCell ref="A67:R67"/>
    <mergeCell ref="S67:T67"/>
    <mergeCell ref="A3:T3"/>
    <mergeCell ref="A59:A60"/>
    <mergeCell ref="B59:B60"/>
    <mergeCell ref="C59:D60"/>
    <mergeCell ref="E59:H60"/>
    <mergeCell ref="I59:K59"/>
    <mergeCell ref="L59:N59"/>
    <mergeCell ref="D66:E66"/>
    <mergeCell ref="H66:I66"/>
    <mergeCell ref="K66:L66"/>
    <mergeCell ref="N66:O66"/>
    <mergeCell ref="P66:Q66"/>
    <mergeCell ref="R66:S66"/>
    <mergeCell ref="Q62:R62"/>
    <mergeCell ref="A64:H65"/>
    <mergeCell ref="I64:K65"/>
    <mergeCell ref="L64:N65"/>
    <mergeCell ref="O64:P65"/>
    <mergeCell ref="Q64:T65"/>
    <mergeCell ref="I61:K61"/>
    <mergeCell ref="L61:N61"/>
    <mergeCell ref="S62:T62"/>
    <mergeCell ref="C63:D63"/>
    <mergeCell ref="E63:H63"/>
    <mergeCell ref="I63:K63"/>
    <mergeCell ref="L63:N63"/>
    <mergeCell ref="O63:P63"/>
    <mergeCell ref="Q63:R63"/>
    <mergeCell ref="S63:T63"/>
    <mergeCell ref="C62:D62"/>
    <mergeCell ref="E62:H62"/>
    <mergeCell ref="I62:K62"/>
    <mergeCell ref="L62:N62"/>
    <mergeCell ref="O62:P62"/>
    <mergeCell ref="C61:D61"/>
    <mergeCell ref="E61:H61"/>
    <mergeCell ref="S13:T13"/>
    <mergeCell ref="O9:P9"/>
    <mergeCell ref="Q8:R9"/>
    <mergeCell ref="S8:T9"/>
    <mergeCell ref="Q10:R10"/>
    <mergeCell ref="C10:D10"/>
    <mergeCell ref="E10:H10"/>
    <mergeCell ref="I10:K10"/>
    <mergeCell ref="L10:N10"/>
    <mergeCell ref="O10:P10"/>
    <mergeCell ref="C11:D11"/>
    <mergeCell ref="E11:H11"/>
    <mergeCell ref="I11:K11"/>
    <mergeCell ref="L11:N11"/>
    <mergeCell ref="O11:P11"/>
    <mergeCell ref="Q11:R11"/>
    <mergeCell ref="S11:T11"/>
    <mergeCell ref="C12:D12"/>
    <mergeCell ref="E12:H12"/>
    <mergeCell ref="O61:P61"/>
    <mergeCell ref="Q61:R61"/>
    <mergeCell ref="S61:T61"/>
    <mergeCell ref="A4:T4"/>
    <mergeCell ref="A8:A9"/>
    <mergeCell ref="B8:B9"/>
    <mergeCell ref="C8:D9"/>
    <mergeCell ref="E8:H9"/>
    <mergeCell ref="I8:K8"/>
    <mergeCell ref="I9:K9"/>
    <mergeCell ref="L8:N8"/>
    <mergeCell ref="L9:N9"/>
    <mergeCell ref="O8:P8"/>
    <mergeCell ref="A5:T5"/>
    <mergeCell ref="A7:H7"/>
    <mergeCell ref="A6:T6"/>
    <mergeCell ref="I12:K12"/>
    <mergeCell ref="L12:N12"/>
    <mergeCell ref="O12:P12"/>
    <mergeCell ref="Q12:R12"/>
    <mergeCell ref="S12:T12"/>
    <mergeCell ref="C22:D22"/>
    <mergeCell ref="E22:H22"/>
    <mergeCell ref="I22:K22"/>
    <mergeCell ref="L22:N22"/>
    <mergeCell ref="O22:P22"/>
    <mergeCell ref="Q22:R22"/>
    <mergeCell ref="S22:T22"/>
    <mergeCell ref="L14:N14"/>
    <mergeCell ref="O14:P14"/>
    <mergeCell ref="Q14:R14"/>
    <mergeCell ref="L18:N18"/>
    <mergeCell ref="O18:P18"/>
    <mergeCell ref="Q18:R19"/>
    <mergeCell ref="S18:T19"/>
    <mergeCell ref="I19:K19"/>
    <mergeCell ref="L19:N19"/>
    <mergeCell ref="O19:P19"/>
    <mergeCell ref="A17:H17"/>
    <mergeCell ref="A18:A19"/>
    <mergeCell ref="C23:D23"/>
    <mergeCell ref="E23:H23"/>
    <mergeCell ref="I23:K23"/>
    <mergeCell ref="L23:N23"/>
    <mergeCell ref="O23:P23"/>
    <mergeCell ref="Q23:R23"/>
    <mergeCell ref="S23:T23"/>
    <mergeCell ref="C24:D24"/>
    <mergeCell ref="E24:H24"/>
    <mergeCell ref="I24:K24"/>
    <mergeCell ref="L24:N24"/>
    <mergeCell ref="O24:P24"/>
    <mergeCell ref="Q24:R24"/>
    <mergeCell ref="S24:T24"/>
    <mergeCell ref="C25:D25"/>
    <mergeCell ref="E25:H25"/>
    <mergeCell ref="I25:K25"/>
    <mergeCell ref="L25:N25"/>
    <mergeCell ref="O25:P25"/>
    <mergeCell ref="Q25:R25"/>
    <mergeCell ref="S25:T25"/>
    <mergeCell ref="C26:D26"/>
    <mergeCell ref="E26:H26"/>
    <mergeCell ref="I26:K26"/>
    <mergeCell ref="L26:N26"/>
    <mergeCell ref="O26:P26"/>
    <mergeCell ref="Q26:R26"/>
    <mergeCell ref="S26:T26"/>
    <mergeCell ref="C27:D27"/>
    <mergeCell ref="E27:H27"/>
    <mergeCell ref="I27:K27"/>
    <mergeCell ref="L27:N27"/>
    <mergeCell ref="O27:P27"/>
    <mergeCell ref="Q27:R27"/>
    <mergeCell ref="S27:T27"/>
    <mergeCell ref="C28:D28"/>
    <mergeCell ref="E28:H28"/>
    <mergeCell ref="I28:K28"/>
    <mergeCell ref="L28:N28"/>
    <mergeCell ref="O28:P28"/>
    <mergeCell ref="Q28:R28"/>
    <mergeCell ref="S28:T28"/>
    <mergeCell ref="C29:D29"/>
    <mergeCell ref="E29:H29"/>
    <mergeCell ref="I29:K29"/>
    <mergeCell ref="L29:N29"/>
    <mergeCell ref="O29:P29"/>
    <mergeCell ref="Q29:R29"/>
    <mergeCell ref="S29:T29"/>
    <mergeCell ref="C30:D30"/>
    <mergeCell ref="E30:H30"/>
    <mergeCell ref="I30:K30"/>
    <mergeCell ref="L30:N30"/>
    <mergeCell ref="O30:P30"/>
    <mergeCell ref="Q30:R30"/>
    <mergeCell ref="S30:T30"/>
    <mergeCell ref="C31:D31"/>
    <mergeCell ref="E31:H31"/>
    <mergeCell ref="I31:K31"/>
    <mergeCell ref="L31:N31"/>
    <mergeCell ref="O31:P31"/>
    <mergeCell ref="Q31:R31"/>
    <mergeCell ref="S31:T31"/>
    <mergeCell ref="C32:D32"/>
    <mergeCell ref="E32:H32"/>
    <mergeCell ref="I32:K32"/>
    <mergeCell ref="L32:N32"/>
    <mergeCell ref="O32:P32"/>
    <mergeCell ref="Q32:R32"/>
    <mergeCell ref="S32:T32"/>
    <mergeCell ref="C33:D33"/>
    <mergeCell ref="E33:H33"/>
    <mergeCell ref="I33:K33"/>
    <mergeCell ref="L33:N33"/>
    <mergeCell ref="O33:P33"/>
    <mergeCell ref="Q33:R33"/>
    <mergeCell ref="S33:T33"/>
    <mergeCell ref="C34:D34"/>
    <mergeCell ref="E34:H34"/>
    <mergeCell ref="I34:K34"/>
    <mergeCell ref="L34:N34"/>
    <mergeCell ref="O34:P34"/>
    <mergeCell ref="Q34:R34"/>
    <mergeCell ref="S34:T34"/>
    <mergeCell ref="C35:D35"/>
    <mergeCell ref="E35:H35"/>
    <mergeCell ref="I35:K35"/>
    <mergeCell ref="L35:N35"/>
    <mergeCell ref="O35:P35"/>
    <mergeCell ref="Q35:R35"/>
    <mergeCell ref="S35:T35"/>
    <mergeCell ref="C36:D36"/>
    <mergeCell ref="E36:H36"/>
    <mergeCell ref="I36:K36"/>
    <mergeCell ref="L36:N36"/>
    <mergeCell ref="O36:P36"/>
    <mergeCell ref="Q36:R36"/>
    <mergeCell ref="S36:T36"/>
    <mergeCell ref="C37:D37"/>
    <mergeCell ref="E37:H37"/>
    <mergeCell ref="I37:K37"/>
    <mergeCell ref="L37:N37"/>
    <mergeCell ref="O37:P37"/>
    <mergeCell ref="Q37:R37"/>
    <mergeCell ref="S37:T37"/>
    <mergeCell ref="C38:D38"/>
    <mergeCell ref="E38:H38"/>
    <mergeCell ref="I38:K38"/>
    <mergeCell ref="L38:N38"/>
    <mergeCell ref="O38:P38"/>
    <mergeCell ref="Q38:R38"/>
    <mergeCell ref="S38:T38"/>
    <mergeCell ref="C39:D39"/>
    <mergeCell ref="E39:H39"/>
    <mergeCell ref="I39:K39"/>
    <mergeCell ref="L39:N39"/>
    <mergeCell ref="O39:P39"/>
    <mergeCell ref="Q39:R39"/>
    <mergeCell ref="S39:T39"/>
    <mergeCell ref="C40:D40"/>
    <mergeCell ref="E40:H40"/>
    <mergeCell ref="I40:K40"/>
    <mergeCell ref="L40:N40"/>
    <mergeCell ref="O40:P40"/>
    <mergeCell ref="Q40:R40"/>
    <mergeCell ref="S40:T40"/>
    <mergeCell ref="C41:D41"/>
    <mergeCell ref="E41:H41"/>
    <mergeCell ref="I41:K41"/>
    <mergeCell ref="L41:N41"/>
    <mergeCell ref="O41:P41"/>
    <mergeCell ref="Q41:R41"/>
    <mergeCell ref="S41:T41"/>
    <mergeCell ref="C42:D42"/>
    <mergeCell ref="E42:H42"/>
    <mergeCell ref="I42:K42"/>
    <mergeCell ref="L42:N42"/>
    <mergeCell ref="O42:P42"/>
    <mergeCell ref="Q42:R42"/>
    <mergeCell ref="S42:T42"/>
    <mergeCell ref="C43:D43"/>
    <mergeCell ref="E43:H43"/>
    <mergeCell ref="I43:K43"/>
    <mergeCell ref="L43:N43"/>
    <mergeCell ref="O43:P43"/>
    <mergeCell ref="Q43:R43"/>
    <mergeCell ref="S43:T43"/>
    <mergeCell ref="C44:D44"/>
    <mergeCell ref="E44:H44"/>
    <mergeCell ref="I44:K44"/>
    <mergeCell ref="L44:N44"/>
    <mergeCell ref="O44:P44"/>
    <mergeCell ref="Q44:R44"/>
    <mergeCell ref="S44:T44"/>
    <mergeCell ref="C45:D45"/>
    <mergeCell ref="E45:H45"/>
    <mergeCell ref="I45:K45"/>
    <mergeCell ref="L45:N45"/>
    <mergeCell ref="O45:P45"/>
    <mergeCell ref="Q45:R45"/>
    <mergeCell ref="S45:T45"/>
    <mergeCell ref="C46:D46"/>
    <mergeCell ref="E46:H46"/>
    <mergeCell ref="I46:K46"/>
    <mergeCell ref="L46:N46"/>
    <mergeCell ref="O46:P46"/>
    <mergeCell ref="Q46:R46"/>
    <mergeCell ref="S46:T46"/>
    <mergeCell ref="C47:D47"/>
    <mergeCell ref="E47:H47"/>
    <mergeCell ref="I47:K47"/>
    <mergeCell ref="L47:N47"/>
    <mergeCell ref="O47:P47"/>
    <mergeCell ref="Q47:R47"/>
    <mergeCell ref="S47:T47"/>
    <mergeCell ref="C48:D48"/>
    <mergeCell ref="E48:H48"/>
    <mergeCell ref="I48:K48"/>
    <mergeCell ref="L48:N48"/>
    <mergeCell ref="O48:P48"/>
    <mergeCell ref="Q48:R48"/>
    <mergeCell ref="S48:T48"/>
    <mergeCell ref="C49:D49"/>
    <mergeCell ref="E49:H49"/>
    <mergeCell ref="I49:K49"/>
    <mergeCell ref="L49:N49"/>
    <mergeCell ref="O49:P49"/>
    <mergeCell ref="Q49:R49"/>
    <mergeCell ref="S49:T49"/>
    <mergeCell ref="C50:D50"/>
    <mergeCell ref="E50:H50"/>
    <mergeCell ref="I50:K50"/>
    <mergeCell ref="L50:N50"/>
    <mergeCell ref="O50:P50"/>
    <mergeCell ref="Q50:R50"/>
    <mergeCell ref="S50:T50"/>
    <mergeCell ref="C51:D51"/>
    <mergeCell ref="E51:H51"/>
    <mergeCell ref="I51:K51"/>
    <mergeCell ref="L51:N51"/>
    <mergeCell ref="O51:P51"/>
    <mergeCell ref="Q51:R51"/>
    <mergeCell ref="S51:T51"/>
    <mergeCell ref="C52:D52"/>
    <mergeCell ref="E52:H52"/>
    <mergeCell ref="I52:K52"/>
    <mergeCell ref="L52:N52"/>
    <mergeCell ref="O52:P52"/>
    <mergeCell ref="Q52:R52"/>
    <mergeCell ref="S52:T52"/>
    <mergeCell ref="C53:D53"/>
    <mergeCell ref="E53:H53"/>
    <mergeCell ref="I53:K53"/>
    <mergeCell ref="L53:N53"/>
    <mergeCell ref="O53:P53"/>
    <mergeCell ref="Q53:R53"/>
    <mergeCell ref="S53:T53"/>
    <mergeCell ref="C54:D54"/>
    <mergeCell ref="E54:H54"/>
    <mergeCell ref="I54:K54"/>
    <mergeCell ref="L54:N54"/>
    <mergeCell ref="O54:P54"/>
    <mergeCell ref="Q54:R54"/>
    <mergeCell ref="S54:T54"/>
  </mergeCells>
  <pageMargins left="0.7" right="0.7" top="0.75" bottom="0.75" header="0.3" footer="0.3"/>
  <pageSetup paperSize="9" scale="62" fitToHeight="0" orientation="landscape" r:id="rId1"/>
  <headerFooter>
    <oddFooter>&amp;C&amp;F&amp;RStrona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Gawrońska Monika</dc:creator>
  <cp:lastModifiedBy>Gogolewska A</cp:lastModifiedBy>
  <cp:lastPrinted>2015-10-26T15:10:20Z</cp:lastPrinted>
  <dcterms:created xsi:type="dcterms:W3CDTF">2015-10-07T14:09:55Z</dcterms:created>
  <dcterms:modified xsi:type="dcterms:W3CDTF">2016-06-24T12:43:28Z</dcterms:modified>
</cp:coreProperties>
</file>